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https://d.docs.live.net/f614995ab7b8d403/Documenten/Mijn websites/Databank Gevaarlijke Stoffen/download/"/>
    </mc:Choice>
  </mc:AlternateContent>
  <xr:revisionPtr revIDLastSave="59" documentId="8_{CE7CB4B9-C515-4CD5-AE10-5DC03D05E57C}" xr6:coauthVersionLast="47" xr6:coauthVersionMax="47" xr10:uidLastSave="{4EA43CEC-ACF7-4635-9F88-0A11C4D78AE0}"/>
  <bookViews>
    <workbookView xWindow="-108" yWindow="-108" windowWidth="23256" windowHeight="13176" xr2:uid="{00000000-000D-0000-FFFF-FFFF00000000}"/>
  </bookViews>
  <sheets>
    <sheet name="Inhoud" sheetId="4" r:id="rId1"/>
    <sheet name="Risicoanalyse" sheetId="1" r:id="rId2"/>
    <sheet name="Ontwerp en inrichting" sheetId="3" r:id="rId3"/>
    <sheet name="Organisatie" sheetId="6" r:id="rId4"/>
    <sheet name="Werkmethoden" sheetId="5" r:id="rId5"/>
    <sheet name="Toestellen" sheetId="7" r:id="rId6"/>
    <sheet name="Opslag" sheetId="8" r:id="rId7"/>
    <sheet name="Afval" sheetId="10" r:id="rId8"/>
    <sheet name="Informatiebronnen" sheetId="12" r:id="rId9"/>
    <sheet name="PBM" sheetId="14" r:id="rId10"/>
    <sheet name="Reddingsmiddelen" sheetId="15" r:id="rId11"/>
    <sheet name="Signalisatie" sheetId="16" r:id="rId12"/>
    <sheet name="Artikel 52" sheetId="9" r:id="rId13"/>
    <sheet name="Stroomschema's afval" sheetId="11" r:id="rId14"/>
    <sheet name="Info_web" sheetId="13" r:id="rId15"/>
    <sheet name="Keuzelijsten" sheetId="2" r:id="rId16"/>
  </sheets>
  <definedNames>
    <definedName name="_1.1">'Ontwerp en inrichting'!$A$3</definedName>
    <definedName name="_1.10">'Ontwerp en inrichting'!$A$60</definedName>
    <definedName name="_1.11">'Ontwerp en inrichting'!$A$70</definedName>
    <definedName name="_1.14">'Ontwerp en inrichting'!$A$81</definedName>
    <definedName name="_1.17">'Ontwerp en inrichting'!$A$83</definedName>
    <definedName name="_1.2">'Ontwerp en inrichting'!$A$5</definedName>
    <definedName name="_1.3">'Ontwerp en inrichting'!$A$18</definedName>
    <definedName name="_1.5">'Ontwerp en inrichting'!$A$28</definedName>
    <definedName name="_1.9">'Ontwerp en inrichting'!$A$47</definedName>
    <definedName name="_1_ontw">Risicoanalyse!$A$12</definedName>
    <definedName name="_10.1">Signalisatie!$A$3</definedName>
    <definedName name="_10_sign">Risicoanalyse!$A$121</definedName>
    <definedName name="_11_eigen">Risicoanalyse!$A$133</definedName>
    <definedName name="_2.1">Organisatie!$A$3</definedName>
    <definedName name="_2.10">Organisatie!$A$14</definedName>
    <definedName name="_2.11">Organisatie!$A$16</definedName>
    <definedName name="_2.8">Organisatie!$A$9</definedName>
    <definedName name="_2.9">Organisatie!$A$12</definedName>
    <definedName name="_2_org">Risicoanalyse!$A$32</definedName>
    <definedName name="_3.2">Werkmethoden!$A$3</definedName>
    <definedName name="_3.4">Werkmethoden!$A$31</definedName>
    <definedName name="_3.5">Werkmethoden!#REF!</definedName>
    <definedName name="_3_werkm">Risicoanalyse!$A$49</definedName>
    <definedName name="_4.3">Toestellen!$A$3</definedName>
    <definedName name="_4_Toest">Risicoanalyse!$A$63</definedName>
    <definedName name="_5.1">Opslag!$A$3</definedName>
    <definedName name="_5.11">Opslag!$A$54</definedName>
    <definedName name="_5.12">Opslag!$A$69</definedName>
    <definedName name="_5.13">Opslag!$A$84</definedName>
    <definedName name="_5.2">Opslag!$A$5</definedName>
    <definedName name="_5.5">Opslag!$A$9</definedName>
    <definedName name="_5.6">Opslag!$A$26</definedName>
    <definedName name="_5.8">Opslag!$A$39</definedName>
    <definedName name="_5.9">Opslag!$A$41</definedName>
    <definedName name="_5_opsl">Risicoanalyse!$A$69</definedName>
    <definedName name="_6.1">Afval!$A$3</definedName>
    <definedName name="_6.4">Afval!$A$7</definedName>
    <definedName name="_6_afval">Risicoanalyse!$A$86</definedName>
    <definedName name="_7.6">Informatiebronnen!$A$3</definedName>
    <definedName name="_7.8">Informatiebronnen!$A$6</definedName>
    <definedName name="_7_info">Risicoanalyse!$A$93</definedName>
    <definedName name="_8.1_8.2">PBM!$A$3</definedName>
    <definedName name="_8.4">PBM!$A$5</definedName>
    <definedName name="_8.5">PBM!$A$20</definedName>
    <definedName name="_8.7">PBM!$A$22</definedName>
    <definedName name="_8_pbm">Risicoanalyse!$A$103</definedName>
    <definedName name="_9.1">Reddingsmiddelen!$A$3</definedName>
    <definedName name="_9.2">Reddingsmiddelen!$A$21</definedName>
    <definedName name="_9.5">Reddingsmiddelen!$A$34</definedName>
    <definedName name="_9.6">Reddingsmiddelen!$A$49</definedName>
    <definedName name="_9_ehbo">Risicoanalyse!$A$112</definedName>
    <definedName name="_xlnm._FilterDatabase" localSheetId="1" hidden="1">Risicoanalyse!$H$11:$AA$151</definedName>
    <definedName name="_stroomschema_afval">'Stroomschema''s afval'!$A$1</definedName>
    <definedName name="_xlnm.Print_Area" localSheetId="1">Risicoanalyse!$A$1:$S$31</definedName>
    <definedName name="ARAB_Artikel_52">'Artikel 52'!$A$1</definedName>
    <definedName name="blootstelling">Keuzelijsten!$A$37:$A$42</definedName>
    <definedName name="ernst">Keuzelijsten!$A$54:$A$58</definedName>
    <definedName name="Informatiebronnen_op_het_web">Info_web!$A$1</definedName>
    <definedName name="Lijst_JaNeen">Keuzelijsten!$A$2:$A$3</definedName>
    <definedName name="Lijst_JaNeenNVT">Keuzelijsten!$A$6:$A$8</definedName>
    <definedName name="tbl_blootstelling">Keuzelijsten!$A$11:$B$16</definedName>
    <definedName name="tbl_ernst">Keuzelijsten!$A$28:$B$32</definedName>
    <definedName name="tbl_waarschijnlijkheid">Keuzelijsten!$A$19:$B$25</definedName>
    <definedName name="waarschijnlijkheid">Keuzelijsten!$A$45:$A$51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36" i="1" l="1"/>
  <c r="S136" i="1" s="1"/>
  <c r="Q137" i="1"/>
  <c r="S137" i="1" s="1"/>
  <c r="Q138" i="1"/>
  <c r="S138" i="1" s="1"/>
  <c r="Q139" i="1"/>
  <c r="S139" i="1" s="1"/>
  <c r="Q140" i="1"/>
  <c r="S140" i="1" s="1"/>
  <c r="Q141" i="1"/>
  <c r="S141" i="1" s="1"/>
  <c r="Q142" i="1"/>
  <c r="S142" i="1" s="1"/>
  <c r="Q143" i="1"/>
  <c r="S143" i="1" s="1"/>
  <c r="Q144" i="1"/>
  <c r="S144" i="1" s="1"/>
  <c r="Q145" i="1"/>
  <c r="S145" i="1" s="1"/>
  <c r="Q146" i="1"/>
  <c r="S146" i="1" s="1"/>
  <c r="Q147" i="1"/>
  <c r="S147" i="1" s="1"/>
  <c r="Q148" i="1"/>
  <c r="S148" i="1" s="1"/>
  <c r="Q149" i="1"/>
  <c r="S149" i="1" s="1"/>
  <c r="Q150" i="1"/>
  <c r="S150" i="1" s="1"/>
  <c r="Q151" i="1"/>
  <c r="S151" i="1" s="1"/>
  <c r="Q135" i="1"/>
  <c r="S135" i="1" s="1"/>
  <c r="Q25" i="1"/>
  <c r="S25" i="1" s="1"/>
  <c r="Q81" i="1"/>
  <c r="S81" i="1" s="1"/>
  <c r="Q45" i="1"/>
  <c r="S45" i="1" s="1"/>
  <c r="Q67" i="1"/>
  <c r="S67" i="1" s="1"/>
  <c r="Q130" i="1"/>
  <c r="S130" i="1" s="1"/>
  <c r="Q59" i="1"/>
  <c r="S59" i="1" s="1"/>
  <c r="Q66" i="1"/>
  <c r="S66" i="1" s="1"/>
  <c r="Q65" i="1"/>
  <c r="S65" i="1" s="1"/>
  <c r="Q58" i="1"/>
  <c r="S58" i="1" s="1"/>
  <c r="Q48" i="1"/>
  <c r="S48" i="1" s="1"/>
  <c r="Q56" i="1"/>
  <c r="S56" i="1" s="1"/>
  <c r="Q24" i="1"/>
  <c r="S24" i="1" s="1"/>
  <c r="Q74" i="1"/>
  <c r="S74" i="1" s="1"/>
  <c r="Q90" i="1"/>
  <c r="S90" i="1" s="1"/>
  <c r="Q61" i="1"/>
  <c r="S61" i="1" s="1"/>
  <c r="Q108" i="1"/>
  <c r="S108" i="1" s="1"/>
  <c r="Q85" i="1"/>
  <c r="S85" i="1" s="1"/>
  <c r="Q55" i="1"/>
  <c r="S55" i="1" s="1"/>
  <c r="Q35" i="1"/>
  <c r="S35" i="1" s="1"/>
  <c r="Q99" i="1"/>
  <c r="S99" i="1" s="1"/>
  <c r="Q52" i="1"/>
  <c r="S52" i="1" s="1"/>
  <c r="Q109" i="1"/>
  <c r="S109" i="1" s="1"/>
  <c r="Q97" i="1"/>
  <c r="S97" i="1" s="1"/>
  <c r="Q22" i="1"/>
  <c r="S22" i="1" s="1"/>
  <c r="Q128" i="1"/>
  <c r="S128" i="1" s="1"/>
  <c r="Q98" i="1"/>
  <c r="S98" i="1" s="1"/>
  <c r="Q101" i="1"/>
  <c r="S101" i="1" s="1"/>
  <c r="Q51" i="1"/>
  <c r="S51" i="1" s="1"/>
  <c r="Q73" i="1"/>
  <c r="S73" i="1" s="1"/>
  <c r="Q26" i="1"/>
  <c r="S26" i="1" s="1"/>
  <c r="Q126" i="1"/>
  <c r="S126" i="1" s="1"/>
  <c r="Q77" i="1"/>
  <c r="S77" i="1" s="1"/>
  <c r="Q82" i="1"/>
  <c r="S82" i="1" s="1"/>
  <c r="Q79" i="1"/>
  <c r="S79" i="1" s="1"/>
  <c r="Q78" i="1"/>
  <c r="S78" i="1" s="1"/>
  <c r="Q43" i="1"/>
  <c r="S43" i="1" s="1"/>
  <c r="Q62" i="1"/>
  <c r="S62" i="1" s="1"/>
  <c r="Q60" i="1"/>
  <c r="S60" i="1" s="1"/>
  <c r="Q54" i="1"/>
  <c r="S54" i="1" s="1"/>
  <c r="Q53" i="1"/>
  <c r="S53" i="1" s="1"/>
  <c r="Q57" i="1"/>
  <c r="S57" i="1" s="1"/>
  <c r="Q80" i="1"/>
  <c r="S80" i="1" s="1"/>
  <c r="Q91" i="1"/>
  <c r="S91" i="1" s="1"/>
  <c r="Q129" i="1"/>
  <c r="S129" i="1" s="1"/>
  <c r="Q30" i="1"/>
  <c r="S30" i="1" s="1"/>
  <c r="Q76" i="1"/>
  <c r="S76" i="1" s="1"/>
  <c r="Q75" i="1"/>
  <c r="S75" i="1" s="1"/>
  <c r="Q72" i="1"/>
  <c r="S72" i="1" s="1"/>
  <c r="Q71" i="1"/>
  <c r="S71" i="1" s="1"/>
  <c r="Q84" i="1"/>
  <c r="S84" i="1" s="1"/>
  <c r="Q89" i="1"/>
  <c r="S89" i="1" s="1"/>
  <c r="Q44" i="1"/>
  <c r="S44" i="1" s="1"/>
  <c r="Q68" i="1"/>
  <c r="S68" i="1" s="1"/>
  <c r="Q100" i="1"/>
  <c r="Q96" i="1"/>
  <c r="S96" i="1" s="1"/>
  <c r="Q92" i="1"/>
  <c r="S92" i="1" s="1"/>
  <c r="Q88" i="1"/>
  <c r="Q124" i="1"/>
  <c r="Q125" i="1"/>
  <c r="S125" i="1" s="1"/>
  <c r="Q127" i="1"/>
  <c r="S127" i="1" s="1"/>
  <c r="Q131" i="1"/>
  <c r="Q132" i="1"/>
  <c r="Q123" i="1"/>
  <c r="S123" i="1" s="1"/>
  <c r="Q83" i="1"/>
  <c r="S83" i="1" s="1"/>
  <c r="Q120" i="1"/>
  <c r="Q115" i="1"/>
  <c r="Q116" i="1"/>
  <c r="Q117" i="1"/>
  <c r="S117" i="1" s="1"/>
  <c r="Q118" i="1"/>
  <c r="Q119" i="1"/>
  <c r="Q114" i="1"/>
  <c r="S114" i="1" s="1"/>
  <c r="Q106" i="1"/>
  <c r="S106" i="1" s="1"/>
  <c r="Q107" i="1"/>
  <c r="S107" i="1" s="1"/>
  <c r="Q110" i="1"/>
  <c r="Q105" i="1"/>
  <c r="S105" i="1" s="1"/>
  <c r="Q36" i="1"/>
  <c r="S36" i="1" s="1"/>
  <c r="Q37" i="1"/>
  <c r="S37" i="1" s="1"/>
  <c r="Q40" i="1"/>
  <c r="Q46" i="1"/>
  <c r="S46" i="1" s="1"/>
  <c r="Q95" i="1"/>
  <c r="S95" i="1" s="1"/>
  <c r="Q41" i="1"/>
  <c r="S41" i="1" s="1"/>
  <c r="Q42" i="1"/>
  <c r="Q38" i="1"/>
  <c r="S38" i="1" s="1"/>
  <c r="Q39" i="1"/>
  <c r="S39" i="1" s="1"/>
  <c r="Q47" i="1"/>
  <c r="S47" i="1" s="1"/>
  <c r="Q102" i="1"/>
  <c r="Q34" i="1"/>
  <c r="S34" i="1" s="1"/>
  <c r="Q23" i="1"/>
  <c r="S23" i="1" s="1"/>
  <c r="Q18" i="1"/>
  <c r="S18" i="1" s="1"/>
  <c r="Q19" i="1"/>
  <c r="Q20" i="1"/>
  <c r="S20" i="1" s="1"/>
  <c r="Q15" i="1"/>
  <c r="S15" i="1" s="1"/>
  <c r="Q16" i="1"/>
  <c r="S16" i="1" s="1"/>
  <c r="Q17" i="1"/>
  <c r="Q14" i="1"/>
  <c r="S14" i="1" s="1"/>
  <c r="Q27" i="1"/>
  <c r="S27" i="1" s="1"/>
  <c r="Q28" i="1"/>
  <c r="S28" i="1" s="1"/>
  <c r="Q111" i="1"/>
  <c r="Q29" i="1"/>
  <c r="S29" i="1" s="1"/>
  <c r="Q31" i="1"/>
  <c r="S31" i="1" s="1"/>
  <c r="Q21" i="1"/>
  <c r="S21" i="1" s="1"/>
  <c r="S132" i="1"/>
  <c r="S131" i="1"/>
  <c r="S100" i="1"/>
  <c r="S88" i="1"/>
  <c r="S124" i="1"/>
  <c r="S119" i="1"/>
  <c r="S118" i="1"/>
  <c r="S116" i="1"/>
  <c r="S115" i="1"/>
  <c r="S120" i="1"/>
  <c r="S110" i="1"/>
  <c r="S40" i="1"/>
  <c r="S42" i="1"/>
  <c r="S102" i="1"/>
  <c r="S19" i="1"/>
  <c r="S17" i="1"/>
  <c r="S111" i="1"/>
</calcChain>
</file>

<file path=xl/sharedStrings.xml><?xml version="1.0" encoding="utf-8"?>
<sst xmlns="http://schemas.openxmlformats.org/spreadsheetml/2006/main" count="1243" uniqueCount="906">
  <si>
    <t xml:space="preserve">De lokalen van de tweede groep moeten gelegen zijn in gebouwen waarvan de dragende elementen en de trappen voldoen aan de volgende bepalingen: </t>
  </si>
  <si>
    <t xml:space="preserve">b) de trappen zijn uit metselwerk, beton of andere onbrandbare materialen. </t>
  </si>
  <si>
    <t xml:space="preserve">De vorige bepalingen zijn niet van toepassing op het dakwerk noch, in het algemeen, als de veiligheid tegenover andere zeer ernstige risico's het vereist. </t>
  </si>
  <si>
    <t xml:space="preserve">Als het gedeelte van het gebouw, dat de lokalen van de tweede groep omvat, van de rest van het gebouw gescheiden is door muren, wanden, vloeren en zolderingen, </t>
  </si>
  <si>
    <t xml:space="preserve">die geen enkele opening vertonen of slechts openingen vertonen afgesloten door deuren met een graad van weerstand tegen brand van ten minste een half uur, moet </t>
  </si>
  <si>
    <t xml:space="preserve">alleen dit gedeelte voldoen aan de bepalingen van het eerste lid. </t>
  </si>
  <si>
    <t xml:space="preserve">De muren, wanden, vloeren en zolderingen die de scheiding vormen hebben een graad van weerstand tegen brand van ten minste een uur. </t>
  </si>
  <si>
    <t xml:space="preserve">De deuren sluiten automatisch. Ze zijn voorzien van geen enkel toestel dat het mogelijk maakt ze in geopende stand vast te zetten. Het is in alle omstandigheden </t>
  </si>
  <si>
    <t xml:space="preserve">Art. 52.3.4.2. </t>
  </si>
  <si>
    <t xml:space="preserve">De lokalen van de tweede groep zijn van de rest van het gebouw gescheiden door muren, wanden, vloeren en zolderingen met een graad van weerstand tegen brand </t>
  </si>
  <si>
    <t xml:space="preserve">van ten minste een half uur. </t>
  </si>
  <si>
    <t xml:space="preserve">Art. 52.4. </t>
  </si>
  <si>
    <t xml:space="preserve">Toegang. </t>
  </si>
  <si>
    <t xml:space="preserve">Art. 52.4.1. </t>
  </si>
  <si>
    <t xml:space="preserve">De deuren die naar buiten leiden moeten, wanneer de lokalen bezet zijn, op elk ogenblik kunnen geopend worden met het oog op de ontruiming van de inrichting en de </t>
  </si>
  <si>
    <t xml:space="preserve">doorgang van de hulpdiensten. </t>
  </si>
  <si>
    <t xml:space="preserve">Art. 52.4.2. </t>
  </si>
  <si>
    <t xml:space="preserve">De private wegen die naar die deuren leiden moeten vrij blijven. </t>
  </si>
  <si>
    <t xml:space="preserve">Art. 52.5. </t>
  </si>
  <si>
    <t xml:space="preserve">Uitgangswegen en ontruiming. </t>
  </si>
  <si>
    <t xml:space="preserve">Art. 52.5.1. </t>
  </si>
  <si>
    <t xml:space="preserve">De plaats, de verdeling en de breedte van de trappen, uitgangswegen, uitgangen, deuren en wegen die er naartoe leiden moeten een snelle en gemakkelijke ontruiming </t>
  </si>
  <si>
    <t xml:space="preserve">van de personen toelaten. </t>
  </si>
  <si>
    <t xml:space="preserve">In de winkels voor kleinhandel, bedoeld in artikel 52.2.1.6 hebben de bovenbedoelde wegen geen gedeelten in zigzag. </t>
  </si>
  <si>
    <t xml:space="preserve">Art. 52.5.2. </t>
  </si>
  <si>
    <t xml:space="preserve">De lokalen die op bovenverdiepingen of in de kelderverdiepingen gelegen zijn moeten door ten minste één trap bediend worden, niettegenstaande het bestaan van elk </t>
  </si>
  <si>
    <t xml:space="preserve">ander toegangsmiddel. </t>
  </si>
  <si>
    <t xml:space="preserve">Art. 52.5.3. </t>
  </si>
  <si>
    <t xml:space="preserve">De breedte van de trappen, uitgangswegen, uitgangen en wegen die er naar toe leiden moet gelijk zijn aan of groter zijn dan 0,80 m. </t>
  </si>
  <si>
    <t xml:space="preserve">De voorgaande bepaling is niet van toepassing op de doorgangen die bestaan tussen de kassa's van de winkels voor kleinhandel, van het type zelfbediening. </t>
  </si>
  <si>
    <t xml:space="preserve">Ze is evenmin van toepassing op de op 1 juni 1972 bestaande of in opbouw zijnde gebouwen, wat de breedte van de trappen betreft. In deze gebouwen moet deze </t>
  </si>
  <si>
    <t xml:space="preserve">gelijk zijn aan of groter zijn dan 0,70 m. </t>
  </si>
  <si>
    <t xml:space="preserve">De breedte van de deuren moet gelijk zijn aan of groter zijn dan 0,70 m. </t>
  </si>
  <si>
    <t xml:space="preserve">Art. 52.5.4. </t>
  </si>
  <si>
    <t xml:space="preserve">De uitgangswegen, uitgangen, deuren en wegen die er naartoe leiden moeten een totale breedte hebben die ten minste gelijk is, in centimeters, aan het aantal personen </t>
  </si>
  <si>
    <t xml:space="preserve">die ze moeten gebruiken om de uitgangen van het gebouw te bereiken. </t>
  </si>
  <si>
    <t xml:space="preserve">De trappen moeten een totale breedte hebben die ten minste gelijk is, in centimeters, aan dat getal vermenigvuldigd met 1,25 indien ze afdalen naar de uitgang en </t>
  </si>
  <si>
    <t xml:space="preserve">vermenigvuldigd met 2 indien ze er naar opstijgen. </t>
  </si>
  <si>
    <t xml:space="preserve">Het berekenen van deze breedten moet gesteund zijn op de onderstelling dat, bij het verlaten van het gebouw, alle personen van een verdieping samen de naburige </t>
  </si>
  <si>
    <t xml:space="preserve">verdieping vervoegen en dat deze al ontruimd is als zij er aankomen. </t>
  </si>
  <si>
    <t xml:space="preserve">Onder deze personen worden niet alleen het personeel van de onderneming verstaan maar eveneens de bezoekers, de klanten en de andere personen die deze trappen, </t>
  </si>
  <si>
    <t xml:space="preserve">uitgangswegen, uitgangen en wegen die er naar toe leiden, moeten gebruiken. </t>
  </si>
  <si>
    <t xml:space="preserve">Wanneer het aantal van deze personen niet met voldoende benadering kan vastgesteld worden, stelt het bedrijfshoofd dit aantal onder zijn eigen verantwoordelijkheid </t>
  </si>
  <si>
    <t xml:space="preserve">vast. </t>
  </si>
  <si>
    <t xml:space="preserve">In de winkels voor kleinhandel, bedoeld in artikel 52.2.1.6 wordt het aantal van de bij dit artikel bedoelde personen als volgt bepaald: </t>
  </si>
  <si>
    <t xml:space="preserve">kelderverdieping: 1 persoon per 6 m2 totale oppervlakte; </t>
  </si>
  <si>
    <t xml:space="preserve">gelijkvloers: 1 persoon per 3 m2 totale oppervlakte; </t>
  </si>
  <si>
    <t xml:space="preserve">andere verdiepingen: 1 persoon per 4 m2 totale oppervlakte. </t>
  </si>
  <si>
    <t xml:space="preserve">Art. 52.5.5. </t>
  </si>
  <si>
    <t xml:space="preserve">De lokalen van de eerste groep, de lokalen waarin gewoonlijk ten minste honderd personen vertoeven en de verdiepingen waar gewoonlijk ten minste honderd personen </t>
  </si>
  <si>
    <t xml:space="preserve">vertoeven, moeten ten minste over twee afzonderlijke uitgangen beschikken. </t>
  </si>
  <si>
    <t xml:space="preserve">Hetzelfde geldt voor het gelijkvloers en alle verdiepingen van de winkels voor kleinhandel, bedoeld in artikel 52.2.1.6. </t>
  </si>
  <si>
    <t xml:space="preserve">Deze groep is echter niet van toepassing op de lokalen van de eerste groep die uitsluitend als opslagplaats dienen. </t>
  </si>
  <si>
    <t xml:space="preserve">Art. 52.5.6. </t>
  </si>
  <si>
    <t>Het aantal zuurkasten hangt af van de functie van het lokaal, het soort proeven en de producten waarmee gewerkt wordt.  In een lokaal waar enkel demonstratieproeven uitgevoerd worden, zal één zuurkast volstaan. In praktijklokalen kan het nodig zijn één zuurkast per 2 leerlingen te voorzien.</t>
  </si>
  <si>
    <t>In de opslagplaatsen is de lichtsterkte minimaal 300 lux (ARAB, art. 62)</t>
  </si>
  <si>
    <t>De opstaande rand belet dat gemorste vloeistoffen van tafel vloeien en recipiënten van tafel schuiven.  Dit is vooral belangrijk als er met chemicaliën gewerkt wordt.</t>
  </si>
  <si>
    <t>Toelichting checklist organisatie</t>
  </si>
  <si>
    <t>Toelichting checklist ontwerp en inrichting</t>
  </si>
  <si>
    <t>Toelichting checklist werkmethoden</t>
  </si>
  <si>
    <t>De aankoopprocedure bestaat uit 3 stappen, eventueel voorafgegaan door een offerte:</t>
  </si>
  <si>
    <t>de bestelling</t>
  </si>
  <si>
    <t>de levering</t>
  </si>
  <si>
    <t>de indienstname</t>
  </si>
  <si>
    <t>Het is belangrijk (en verplicht) de preventiedienst bij elk van deze stappen te betrekken en dit vanaf de offerte.  Voor bepaalde goederen waarvan telkens hetzelfde besteld wordt, kan deze procedure eenmalig zijn. Vooral belangrijk om op te volgen door de preventiedienst zijn de aankopen van chemicaliën, machines en toestellen en PBM's en de (her)inrichting van lokalen.</t>
  </si>
  <si>
    <t>De inventaris vermeldt naast de naam van de stof de gevarensymbolen en de R- en S-zinnen, de plaats waar de stof opgeslagen wordt en de hoeveelheden.  Dit laatste is een noodzakelijk gegeven voor de milieuvergunning van de school.  De inventaris wordt up-to-date gehouden.</t>
  </si>
  <si>
    <t>Een goede methode om de voorraad chemicaliën wat op te ruimen is de inventaris te sorteren volgens gevarensymbolen.  T, T+, E en C-stoffen worden dan kritisch doorgelicht (bevragen of ze nog worden gebruikt, zijn er alternatieven voor de proeven waarin ze gebruikt worden?). Wat niet meer gebruikt wordt, wordt met het chemisch afval verwijderd.</t>
  </si>
  <si>
    <t>De COS-brochure formuleert adviezen voor gebruik van stoffen in het middelbaar onderwijs.  Hoewel deze adviezen geen wettelijke grondslag hebben, is het belangrijk om ze te volgen en hiervan enkel af te wijken als er een gegronde reden voor is.  In dit geval is het extra belangrijk om zich goed te informeren over de gevaren van de stof.</t>
  </si>
  <si>
    <t>Het veiligheidsetiket bevat de informatie zoals hieronder weergegeven.</t>
  </si>
  <si>
    <t>De inventaris moet álle aanwezige chemicaliën vermelden, dus bvb. ook de stoffen die gebruikt worden door de onderhoudsploeg van de school.</t>
  </si>
  <si>
    <t>De koppelingen zijn gasdicht</t>
  </si>
  <si>
    <t>De glazen onderdelen zijn in goede staat (controle op barsten)</t>
  </si>
  <si>
    <t>Er wordt borosilicaatglas gebruikt voor stukken die verhit worden of onderhevig zijn aan onderdruk</t>
  </si>
  <si>
    <t>De opstelling staat in een zuurkast achter gesloten scherm als er kans is op explosie of implosie</t>
  </si>
  <si>
    <t>De opstelling is voldoende stevig en stabiel bevestigd</t>
  </si>
  <si>
    <t>Bij distillatie van licht ontvlambare stoffen wordt bij voorkeur niet gewerkt met een bunsenbrander maar met een elektrische verwarmingsplaat of -korf</t>
  </si>
  <si>
    <t>De slangen zijn geschikt voor het doel waarvoor ze gebruikt worden, in goede staat en goed bevestigd</t>
  </si>
  <si>
    <t>De elektrische toestellen en snoeren zijn in goede staat</t>
  </si>
  <si>
    <t>Er wordt gebruik gemaakt van de geschikte PBM</t>
  </si>
  <si>
    <t>q</t>
  </si>
  <si>
    <t>Vóór een opstelling met risico's in gebruik genomen wordt, worden de risico's geëvalueerd (gebruik van checklist)</t>
  </si>
  <si>
    <t>De meest frequent voorkomende ongevallen in labo's zijn snijongevallen veroorzaakt door gebroken of beschadigd glas.  Het is dus belangrijk om de nodige preventiemaatregelen te nemen om dit te voorkomen.</t>
  </si>
  <si>
    <t>Gebarsten materiaal wordt onmiddellijk uit gebruik genomen</t>
  </si>
  <si>
    <t>Bij het inbrengen van een glazen buis of thermometer in een stop wordt een smeermiddel (water of nog beter glycerol) gebruikt.  Er worden snijbestendige handschoenen en/of een vod gebruikt om de handen te beschermen</t>
  </si>
  <si>
    <t>Als er explosie- of implosiegevaar is (vb. gebruik van een afzuigerlenmeyer) wordt er gewerkt in een zuurkast achter gesloten scherm</t>
  </si>
  <si>
    <t>De afvalbak met gebroken glas is voldoende afgedekt</t>
  </si>
  <si>
    <t>Bij de aankoop van nieuw materiaal wordt overwogen om glas te vervangen door kunststof</t>
  </si>
  <si>
    <t>Glazen recipiënten worden gelijkmatig opgewarmd (gebruik draadnet, Ceran®-plaat of vlinderopzet). Er wordt eerst met een matige (zuurstofarme) vlam verhit en pas daarna wordt de luchttoevoer volledig geopend</t>
  </si>
  <si>
    <t>De opstelling is vrij van spanningen die glasbreuk kunnen veroorzaken</t>
  </si>
  <si>
    <t>De evaluatie van de risico's kan gebeuren aan de hand van een checklist.  Een checklist voor een distillatieopstelling zou er als volgt kunnen uitzien:</t>
  </si>
  <si>
    <t>3.10</t>
  </si>
  <si>
    <t>Toelichting checklist toestellen, uitrusting</t>
  </si>
  <si>
    <t>3.11</t>
  </si>
  <si>
    <t xml:space="preserve">Art. 52.1. </t>
  </si>
  <si>
    <t xml:space="preserve">Algemeenheden. </t>
  </si>
  <si>
    <t xml:space="preserve">Art. 52.1.1. </t>
  </si>
  <si>
    <t xml:space="preserve">Onverminderd de andere wettelijke of reglementaire bepalingen ter zake, en onverminderd de bijzondere voorwaarden die bij de vergunningsbesluiten waarvan sprake </t>
  </si>
  <si>
    <t xml:space="preserve">in titel I van dit reglement kunnen opgelegd worden: </t>
  </si>
  <si>
    <t>Eisen gesteld aan zuurkasten voor manipulatie van gevaarlijke stoffen met uitzondering van radioactieve stoffen en micro-organismen</t>
  </si>
  <si>
    <r>
      <t>Er is een waterschuim-of CO</t>
    </r>
    <r>
      <rPr>
        <vertAlign val="subscript"/>
        <sz val="10"/>
        <color indexed="22"/>
        <rFont val="Arial"/>
        <family val="2"/>
      </rPr>
      <t>2</t>
    </r>
    <r>
      <rPr>
        <sz val="10"/>
        <color indexed="22"/>
        <rFont val="Arial"/>
      </rPr>
      <t>-blusser in het lokaal</t>
    </r>
  </si>
  <si>
    <t>Er is een EHBO-koffer in of in de onmiddellijke buurt van het lokaal</t>
  </si>
  <si>
    <t>handschoenen</t>
  </si>
  <si>
    <t>papieren zakdoekjes</t>
  </si>
  <si>
    <t>drinkbekertjes</t>
  </si>
  <si>
    <t>plastiekzakjes</t>
  </si>
  <si>
    <t>roestvrije schaar (spits-stomp)</t>
  </si>
  <si>
    <t>splinterpincet</t>
  </si>
  <si>
    <t>steriele gaaskompressen</t>
  </si>
  <si>
    <t>elastische gaaswindels</t>
  </si>
  <si>
    <t>wondpleisters</t>
  </si>
  <si>
    <t>rol kleefpleister</t>
  </si>
  <si>
    <t>hydrofiele watten (niet te gebruiken voor wonden !)</t>
  </si>
  <si>
    <t>ontsmettingsmiddel</t>
  </si>
  <si>
    <t>zalf of verband voor brandwonden</t>
  </si>
  <si>
    <t>korte EHBO-handleiding</t>
  </si>
  <si>
    <t>in het lokaal is zeep, handdoek en stromend water aanwezig</t>
  </si>
  <si>
    <t>tabletten actieve koolstof (toe te dienen na vergiftiging en raadpleging van anti-gifcentrum 070 245 245)</t>
  </si>
  <si>
    <t>Inhoud EHBO-set wetenschapslokalen:</t>
  </si>
  <si>
    <t>Toelichting checklist reddingsmiddelen</t>
  </si>
  <si>
    <r>
      <t>Een water-schuimblusser geniet de voorkeur op een CO</t>
    </r>
    <r>
      <rPr>
        <vertAlign val="subscript"/>
        <sz val="10"/>
        <rFont val="Arial"/>
        <family val="2"/>
      </rPr>
      <t>2</t>
    </r>
    <r>
      <rPr>
        <sz val="10"/>
        <rFont val="Arial"/>
      </rPr>
      <t>-blusser omdat de eerste een groter blusvermogen heeft.  Water-schuimblussers kunnen ook gebruikt worden voor het blussen van vloeistofbranden en blussen van elektrische installaties en toestellen onder een spanning lager dan 1000 V.  Water-schuimblussers zijn echter, netzomin als CO</t>
    </r>
    <r>
      <rPr>
        <vertAlign val="subscript"/>
        <sz val="10"/>
        <rFont val="Arial"/>
        <family val="2"/>
      </rPr>
      <t>2</t>
    </r>
    <r>
      <rPr>
        <sz val="10"/>
        <rFont val="Arial"/>
      </rPr>
      <t>-blussers geschikt voor het blussen van metaalbranden.  Gebruik hiervoor fijn zand of een D-poederblusser.</t>
    </r>
  </si>
  <si>
    <t>Oogspoelfonteinen genieten de voorkeur op oogspoelflessen omwille van de lange spoelduur die vereist is bij spatten van bijtende vloeistoffen in het oog (30 minuten).  Na het spoelen is het in elk geval noodzakelijk dat het oog door een arts onderzocht wordt.</t>
  </si>
  <si>
    <t>Goede nooddouches voldoen aan volgende eisen:</t>
  </si>
  <si>
    <t>zachte waterstraal om verdere beschadiging van verbrande huid te voorkomen</t>
  </si>
  <si>
    <t>gemakkelijke bediening (trekstang)</t>
  </si>
  <si>
    <t>voldoende aanvoercapaciteit voor het water zodat het vereiste debiet gehaald wordt</t>
  </si>
  <si>
    <t>brede waterverspreiding zodat het volledige lichaam besproeid wordt</t>
  </si>
  <si>
    <t>goede bereikbaarheid (volgens ANSI-norm Z358.1: max. 10-15 seconden en geen obstakels in de buurt)</t>
  </si>
  <si>
    <t>voldoende debiet (er bestaan 2 normen: de minst strenge norm DIN 12899 eist 30 l/min en dat kan volstaan voor douches in labo's)</t>
  </si>
  <si>
    <t>Toelichting checklist signalisatie</t>
  </si>
  <si>
    <t>7.8</t>
  </si>
  <si>
    <t>10.9</t>
  </si>
  <si>
    <t>-opslagruimtes en -kasten voor chemicaliën en gassen</t>
  </si>
  <si>
    <t>4.2</t>
  </si>
  <si>
    <t>Alle gastoestellen dragen een CE-keurmerk (als ze dateren van vóór de jaren 80 is er een indienststellingsverslag waarin de intrinsieke veiligheid van het toestel zelf geëvalueerd wordt)</t>
  </si>
  <si>
    <t>Alle elektrische toestellen dragen een CE-keurmerk (als ze dateren van vóór de jaren 80 is er een indienststellingsverslag waarin de intrinsieke veiligheid van het toestel zelf geëvalueerd wordt)</t>
  </si>
  <si>
    <t>4.3</t>
  </si>
  <si>
    <t>1  Ontwerp en inrichting</t>
  </si>
  <si>
    <t>2  Organisatie</t>
  </si>
  <si>
    <t>3  Werkmethoden</t>
  </si>
  <si>
    <t>4  Toestellen, uitrusting</t>
  </si>
  <si>
    <t>5  Opslag van chemicaliën en gassen onder druk</t>
  </si>
  <si>
    <t>6  Afvalbeheer</t>
  </si>
  <si>
    <t>7  Informatiebronnen en instructies</t>
  </si>
  <si>
    <t>8  Werkkledij, collectieve en persoonlijke beschermingsmiddelen (CBM en PBM)</t>
  </si>
  <si>
    <t>9  Reddingsmiddelen</t>
  </si>
  <si>
    <t>10  Signalisatie</t>
  </si>
  <si>
    <t>Risicoanalyse lokalen natuurwetenschappen</t>
  </si>
  <si>
    <t>(versie 20071016)</t>
  </si>
  <si>
    <t>Klik onderaan op de tab 'Risicoanalyse' om naar de risicoanalyse te gaan of klik hieronder op een link om naar een onderdeel van de vragenlijst te gaan.</t>
  </si>
  <si>
    <t>Marc Verhaeghe</t>
  </si>
  <si>
    <t>coördinerend preventieadviseur SG Sint-Nicolaas</t>
  </si>
  <si>
    <t>preventieadviseur T.I. Sint-Carolus, Sint-Niklaas</t>
  </si>
  <si>
    <t>marcverhaeghe@scarlet.be</t>
  </si>
  <si>
    <t>Recentste versie op www.gevaarlijkestoffen.be</t>
  </si>
  <si>
    <t>Orde en netheid = veiligheid.  Er wordt dus voldoende aandacht besteed aan deze aspecten</t>
  </si>
  <si>
    <t>De hoeveelheden gevaarlijke stoffen die gebruikt worden in proeven worden beperkt tot het didactisch verantwoorde minimum</t>
  </si>
  <si>
    <t>Een lekbak moet minstens de inhoud van het grootste recipiënt of 25% van de inhoud van alle recipiënten kunnen opvangen.  Als flessen in de lekbak geplaatst worden, moet rekening gehouden worden met een verlies aan nuttige inhoud.  De lekbakken zijn bestand tegen de erin opgeslagen vloeistoffen.</t>
  </si>
  <si>
    <t>-elektriciteitskasten</t>
  </si>
  <si>
    <t>De elekriciteitsverdeelkasten zijn afgesloten</t>
  </si>
  <si>
    <t>4.4</t>
  </si>
  <si>
    <t>2.15</t>
  </si>
  <si>
    <t>Een overzicht van de signalisatiepictogrammen is o.m. te vinden op www.gevaarlijkestoffen.be (Het labo/Signalisatie)</t>
  </si>
  <si>
    <t>Om de gaskraan te kunnen opendraaien moet hij ingedrukt of opgelicht worden.</t>
  </si>
  <si>
    <t>De evacuatierichtlijnen zijn gekend en worden ingeoefend</t>
  </si>
  <si>
    <t>De opslagruimte voor chemicaliën is enkel toegankelijk voor leerkrachten wetenschappen, directie en preventieadviseur</t>
  </si>
  <si>
    <t>Gasflessen staan in een afzonderlijke ruimte buiten het lokaal</t>
  </si>
  <si>
    <t>Afvalemmer van het zelfdovende type zijn niet afgesloten maar door de vorm van het deksel kunnen rookgassen moeilijker ontsnappen en verstikt de brand.</t>
  </si>
  <si>
    <t>Ontvlambare stoffen staan achteraan in de opslagplaats, verst van de uitgang verwijderd</t>
  </si>
  <si>
    <t>5.14</t>
  </si>
  <si>
    <t>De gasflessen worden aan de wand vastgemaakt met een ketting.</t>
  </si>
  <si>
    <t>Instructies voor gebruik van veiligheidsbrillen</t>
  </si>
  <si>
    <t>Veiligheidsbrillen worden altijd gedragen bij proeven met chemicaliën, bewerkingen van glas en experimenten waarbij explosie- of implosiegevaar is, m.a.w. de veiligheidsbril wordt permanent gedragen.</t>
  </si>
  <si>
    <t>Wie een correctiebril draagt, draagt een overzetveiligheidsbril bij manipulatie van corrosieve vloeistoffen en als er explosie- of implosiegevaar is.</t>
  </si>
  <si>
    <t>Instructies voor gebruik van handschoenen</t>
  </si>
  <si>
    <t>Handschoenen (vloeistofdicht en bestand tegen courante chemicaliën) worden gedragen bij manipulatie van giftige, carcinogene, mutagene, teratogene en bijtende of irriterende stoffen.</t>
  </si>
  <si>
    <t>Instructies voor gebruik van een pipetpomp</t>
  </si>
  <si>
    <t>Een pipetpomp of -peer wordt altijd gebruikt voor het opzuigen van vloeistoffen met een pipet.</t>
  </si>
  <si>
    <t>niet zo</t>
  </si>
  <si>
    <t>maar zo</t>
  </si>
  <si>
    <t xml:space="preserve">          werktafel 90 cm                                             werktafel 80 cm</t>
  </si>
  <si>
    <t>De aanbevolen doorgangsbreedte is minimaal 80 cm als aan één zijde gewerkt wordt. Als aan twee zijden gewerkt wordt is de doorgang minimaal 1m50 breed.</t>
  </si>
  <si>
    <t>De algemene ventilatie in het lokaal is voldoende</t>
  </si>
  <si>
    <t>1.18</t>
  </si>
  <si>
    <t>gasleidingen worden geel gemarkeerd                                                   signalisatie aan de ingang van het opslaglokaal voor chemicaliën</t>
  </si>
  <si>
    <t>Spontaan ontvlambare stoffen (vb. witte fosfor) in een metalen of een brandwerende kast</t>
  </si>
  <si>
    <t>Vaste stoffen vormen over het algemeen geen probleem bij gezamenlijke opslag op voorwaarde dat ze goed verpakt zijn en de verpakking goed afgesloten is.  Uitzonderingen zijn de alkalimetalen, spontaan ontvlambare stoffen en zeer hygroscopische stoffen die corrosieve vloeistoffen vormen bij reactie met water.</t>
  </si>
  <si>
    <t>Voorzie de schappen van een opstaande rand om afschuiven van flessen te voorkomen</t>
  </si>
  <si>
    <t>Plaats grote recipiënten gevuld met vloeistoffen onderaan</t>
  </si>
  <si>
    <t>Nog enkele tips:</t>
  </si>
  <si>
    <t>lokaal:</t>
  </si>
  <si>
    <t>Veilige opslag van chemicaliën is niet steeds eenvoudig.  Heel wat stoffen zijn onderling incompatibel en kunnen bij mengen hevige reacties en zelfs explosies veroorzaken.  Door de veelheid aan soorten verbindingen in een labo is het meestal onbegonnen werk om van elke stof de incompatibiliteiten op te zoeken. Sla in elk geval volgende stoffen voldoende gescheiden van elkaar op:</t>
  </si>
  <si>
    <t>Hou bovendien sterk oxiderende en reducerende stoffen uit elkaar.  Sla oxiderende stoffen niet op in de nabijheid van brandbare stoffen.</t>
  </si>
  <si>
    <t>Als het opslaglokaal vrij toegankelijk is voor leerlingen worden T- en T+-stoffen die niet behoren tot één van de hierbovenvermelde groepen in een afzonderlijke kast achter slot opgeslagen.</t>
  </si>
  <si>
    <t>Alkalimetalen: plaats het recipiënt in een omhullend onbreekbaar recipiënt gevuld met zand.</t>
  </si>
  <si>
    <t>Dibroom: plaats het recipiënt in een omhullend recipiënt met natriumthiosulfaat</t>
  </si>
  <si>
    <t>Peroxiden</t>
  </si>
  <si>
    <t>Perchloraten zijn zeer sterk oxiderende stoffen die explosief kunnen reageren met heel wat verbindingen.  Ze worden best afzonderlijk opgeslagen en geplaatst in een omhullend recipiënt, gevuld met zand.</t>
  </si>
  <si>
    <t>(Zeer) licht ontvlambare vloeistoffen in een metalen kast of een brandwerende kast (zie ook punt 5.1 en 5.2)</t>
  </si>
  <si>
    <r>
      <t>Alkalimetalen in een metalen kast of een brandwerende kast met duidelijke signalisatie dat blussen met water en CO</t>
    </r>
    <r>
      <rPr>
        <vertAlign val="subscript"/>
        <sz val="10"/>
        <rFont val="Arial"/>
        <family val="2"/>
      </rPr>
      <t>2</t>
    </r>
    <r>
      <rPr>
        <sz val="10"/>
        <rFont val="Arial"/>
      </rPr>
      <t xml:space="preserve"> verboden is</t>
    </r>
  </si>
  <si>
    <t>De drie bovenstaande klassen kunnen eventueel in dezelfde brandwerende kast opgeslagen worden op voorwaarde dat ze voldoende uit elkaar gehouden worden (verschillende legplanken)</t>
  </si>
  <si>
    <t>Corrosieve vloeistoffen in een zuurbestendige kast (zuren/basen en zuurvormende/basevormende stoffen mogen in dezelfde kast op voorwaarde dat gescheiden lekbakken voorzien worden; ook organische en anorganische zuren moeten gescheiden lekbakken hebben).  Sla hier ook zeer hygroscopische stoffen die corrosieve vloeistoffen vormen bij reactie met water (vb: fosforpentoxide) op.</t>
  </si>
  <si>
    <t>Bij een explosieveilige koelkast worden de thermostatische contacten buiten de koelkast geplaatst en is er geen verlichtingsvoorziening.  Het plaatsen van zeer licht ontvlambare vloeistoffen zoals diëthylether en pentaan in een gewone koelkast kan aanleiding geven tot zware explosies.</t>
  </si>
  <si>
    <t>Niet toegelaten in kelders, noch onder of boven bewoonde lokalen</t>
  </si>
  <si>
    <t>Volledig uit onbrandbaar materiaal</t>
  </si>
  <si>
    <t>Deuren gaan naar buiten open</t>
  </si>
  <si>
    <t>Vensters hebben vaste ramen uit gewapend glas</t>
  </si>
  <si>
    <t>Verlichting conform AREI voor zone 2</t>
  </si>
  <si>
    <t>Rook en vuurverbod aan de ingang zichtbaar maken</t>
  </si>
  <si>
    <t>Bij gassen van de 1e groep geldt bovendien dat de wanden uit een brandwerend materiaal (bijv. 10 cm beton of 15 cm metselwerk of een alternatief met een equivalente vuurweerstand) moeten zijn</t>
  </si>
  <si>
    <t>Veiligheidsschermen reiken tot aan de zoldering of hebben een minimum hoogte van 3 meter en steken ten minste 1 meter boven de recipiënten uit</t>
  </si>
  <si>
    <t>Doelmatig geventileerd (elk afzonderlijk compartiment), openingen voorzien van traliewerk of roosters</t>
  </si>
  <si>
    <t>Verwarming alleen door middel van vloeistof, stoom of hermetische elektrische apparaten</t>
  </si>
  <si>
    <t>Aan de gesloten opslagplaatsen worden volgende eisen inzake bouw opgelegd:</t>
  </si>
  <si>
    <t>Vloer moet uit een weerstand biedend en ondoordringbaar materiaal zijn en mag geen openingen of geulen bevatten.</t>
  </si>
  <si>
    <t>Bovendien geldt bij gassen van de 1e groep, dat het dak gebouwd moet zijn uit een onbrandbaar materiaal en slechts 20% mag bestaan uit een doorschijnend en zelfdovend materiaal.</t>
  </si>
  <si>
    <t>Artikel 5.16.5 van Vlarem II somt de eisen op die gesteld worden aan de opslagplaatsen van gasrecipiënten.  Er worden minimale afstanden tussen recipiënten van de verschillende gevarengroepen voorgeschreven.</t>
  </si>
  <si>
    <t>Gasleidingen worden gemarkeerd met een gele kleur (doorlopend of intermiterend) (norm NBN D51-003).  De kleurmarkering kan aangevuld worden met de naam van het gas, de gevarensymbolen en de stroomrichting.</t>
  </si>
  <si>
    <t>6.5</t>
  </si>
  <si>
    <t>Toelichting checklist afvalbeheer</t>
  </si>
  <si>
    <t>De scheiding van het chemisch afval gebeurt in overleg met de afvalophaler.</t>
  </si>
  <si>
    <t>Het is niet nodig àlle laboafval als chemisch afval te laten ophalen.  Klik op onderstaande link voor een voorbeeld van een mogelijke sortering, gebaseerd op de watergevarenklassen (WGK).</t>
  </si>
  <si>
    <t>In de procedure voor moederschapsbescherming zijn de risico's voor blootstelling aan chemicaliën opgenomen</t>
  </si>
  <si>
    <t>2.14</t>
  </si>
  <si>
    <t>3.12</t>
  </si>
  <si>
    <t>Voorbeelden stroomschema's inzameling afval in lokalen natuurwetenschappen</t>
  </si>
  <si>
    <t>Voorbeelden stroomschema's afval</t>
  </si>
  <si>
    <t>Er is een procedure voor het inzamelen en scheiden van afval die gekend is door leerkrachten en leerlingen</t>
  </si>
  <si>
    <t>Toelichting checklist informatiebronnen en instructies</t>
  </si>
  <si>
    <t>Veiligheidsinformatiebladen (VIB of MSDS - Material Safety Data Sheet) moeten bij de levering van chemicaliën door de leverancier aan de school bezorgd worden.  Dit kan eventueel in elektronische vorm. Nagenoeg alle leveranciers stellen veiligheidsinformatiebladen in het Nederlands gratis ter beschikking op hun website.  Ook de International Chemical Safety Cards (ICSC) geven uitgebreide informatie over tal chemische stoffen.</t>
  </si>
  <si>
    <t>Klik op deze link voor een lijst van webadressen waar VIB te raadplegen zijn.</t>
  </si>
  <si>
    <t>GDL</t>
  </si>
  <si>
    <t>Informatie over gevaarlijke stoffen kan ondermeer teruggevonden worden op volgende websites:</t>
  </si>
  <si>
    <t>COS-brochure</t>
  </si>
  <si>
    <t>Acros</t>
  </si>
  <si>
    <t>VWR</t>
  </si>
  <si>
    <t>Informatiebronnen op het web</t>
  </si>
  <si>
    <t>De regel is dat gevaarlijke stoffen na de les steeds op een veilige plaats weggezet worden maar de mogelijkheid bestaat dat dit wel eens vergeten wordt of dat sommige proefopstellingen voor langere tijd blijven staan.  Het onderhoudspersoneel moet de nodige instructies krijgen over wat ze wel en niet mogen doen en informatie krijgen over gevaren van chemicaliën.</t>
  </si>
  <si>
    <t>Meestal wordt het onderhoudspersoneel vergeten als het gaat over veiligheid in de lokalen natuurwetenschappen.  Nochtans kunnen deze mensen tijdens de onderhoudsbeurt accidenteel blootgesteld worden aan gevaarlijke stoffen.</t>
  </si>
  <si>
    <t>Toelichting checklist werkkledij, collectieve en persoonlijke beschermingsmiddelen (PBM)</t>
  </si>
  <si>
    <t>8.1/8.2</t>
  </si>
  <si>
    <t>De werkkledij en de PBM's moeten door de school aan het personeel gratis ter beschikking gesteld én onderhouden worden.  Voor leerlingen daarentegen bestaat deze verplichting niet.  Leerlingen kunnen verplicht worden hun werkkledij en PBM zelf aan te kopen.  Het is belangrijk om erop toe te zien dat ze de geschikte werkkledij en PBM's aankopen.</t>
  </si>
  <si>
    <t>Werkkledij, collectieve en persoonlijke beschermingsmiddelen (CBM en PBM)</t>
  </si>
  <si>
    <t>Werkkledij, CBM en PBM worden gebruikt overeenkomstig de instructies</t>
  </si>
  <si>
    <t>Een handeling waarbij er een reëel risico bestaat op snijwonden is het inbrengen van een glazen buis of thermometer in een stop.  Om het risico te verminderen wordt best een smeermiddel (water of glycerol) gebruikt.  Ook dan nog is het noodzakelijk om beschermende handschoenen te dragen en/of de handen te beschermen met een vod.</t>
  </si>
  <si>
    <t>en http://www.amd.uu.nl/Sectie-VM/ABC/zuurkastframe.html)</t>
  </si>
  <si>
    <t>Sobane (http://www.sobane.be/nl/chimie/pdf/chk_fic32.pdf)</t>
  </si>
  <si>
    <t>Waldner zuurkasten (www.waldner-benelux.nl)</t>
  </si>
  <si>
    <t>Technische veiligheidsnormen zuurkasten 18/07/004 N, Janssen Farmaceutica</t>
  </si>
  <si>
    <t>Universiteit Utrecht (http://www.amd.uu.nl/Sectie-VM/ABC/zuurkast_tekst2.html#ideale_zuurkast</t>
  </si>
  <si>
    <t>Bronnen:</t>
  </si>
  <si>
    <t>Minimaal debiet (volgens norm EN14175): 400 m³/u per strekkende meter van de breedte van de zuurkast</t>
  </si>
  <si>
    <t>Bij voorkeur</t>
  </si>
  <si>
    <t>o  een bypass aanwezig die zorgt voor een constante luchtsnelheid bij verschillende raamopeningen;</t>
  </si>
  <si>
    <t>o  twee afzuigopeningen: één onderaan (ter hoogte van het werkblad) voor zware dampen en één bovenaan voor lichte dampen;</t>
  </si>
  <si>
    <t>o  een indicatie aanwezig die aanduidt of het luchtdebiet binnen de toegelaten grenzen blijft.</t>
  </si>
  <si>
    <t>Als het schuifraam volledig naar beneden geschoven is, moet er nog een spleet van minimaal 5 cm zijn om een voldoende hoog luchtdebiet te garanderen.</t>
  </si>
  <si>
    <t>Bediening energievoorzieningen in een frontpaneel aan de buitenkant van de trekkast.</t>
  </si>
  <si>
    <t>Glas van schuifpaneel in schokbestendig glas (gelaagd veiligheidsglas).</t>
  </si>
  <si>
    <t>Behuizing is vervaardigd uit niet brandbaar of brandvertragend materiaal, zuurbestendig en gemakkelijk te reinigen.</t>
  </si>
  <si>
    <t>Werkoppervlak is kuipvormig, zuur- en temperatuurbestendig en gemakkelijk te reinigen</t>
  </si>
  <si>
    <t>Ergonomische werkbladhoogte (90 cm voor staand werk).</t>
  </si>
  <si>
    <t>Geluidsdrempel: max. 60 dB(A) (bij voorkeur lager dan 45 dB(A)).</t>
  </si>
  <si>
    <t>Verlichtingsarmaturen zijn explosieveilig.</t>
  </si>
  <si>
    <t>Verlichtingsniveau op werkvlak: minstens 500 lux.</t>
  </si>
  <si>
    <t>(volgens de oude norm DIN12924: minimale luchtsnelheid bij het raam: 0,35 m/s).</t>
  </si>
  <si>
    <t>Schuifpaneel is uitgerust met een valbeveiligingssysteem</t>
  </si>
  <si>
    <t>De zuurkasten voldoen aan de minimale veiligheids- en ergonomienormen</t>
  </si>
  <si>
    <t>Gebruik een zuurkast steeds als er risico is voor het vrijkomen van schadelijke dampen en bij ontploffingsrisico.</t>
  </si>
  <si>
    <t>Schuif het raam zo veel mogelijk naar beneden bij het werken in een zuurkast om jezelf te beschermen tegen spatten of explosies (advies: maximaal 50 cm opening).</t>
  </si>
  <si>
    <t>Hou nooit je hoofd in de zuurkast.</t>
  </si>
  <si>
    <t>Plaats geen toestellen of voorwerpen die de luchtopening gedeeltelijk afsluiten</t>
  </si>
  <si>
    <t>Gebruik de zuurkast niet als opslagplaats voor producten.</t>
  </si>
  <si>
    <t>Ruim de zuurkast volledig op na gebruik.</t>
  </si>
  <si>
    <t>Instructies voor gebruik van zuurkasten</t>
  </si>
  <si>
    <t xml:space="preserve">De vorige bepalingen zijn niet van toepassing op het dakwerk, noch in het algemeen, als de veiligheid tegenover andere zeer ernstige risico's het vereist; </t>
  </si>
  <si>
    <t xml:space="preserve">b) deuren met een graad van weerstand tegen brand van ten minste een half uur, zijn aangebracht in de deuropeningen van de muren en wanden die de lokalen van de </t>
  </si>
  <si>
    <t xml:space="preserve">eerste groep scheiden van de rest van het gebouw. </t>
  </si>
  <si>
    <t xml:space="preserve">Deuren uit hout en aan weerszijden bedekt met staalplaat zijn toegelaten. </t>
  </si>
  <si>
    <t xml:space="preserve">Deze deuren sluiten automatisch. Ze zijn van geen enkel toestel voorzien dat het mogelijk maakt ze in geopende stand vast te zetten. Het is in alle omstandigheden </t>
  </si>
  <si>
    <t xml:space="preserve">verboden ze in open stand te houden. </t>
  </si>
  <si>
    <t xml:space="preserve">In de winkels voor kleinhandel, bedoeld in artikel 52.2.1.6 zijn de voorgaande bepalingen bovendien van toepassing op de deuropeningen van de muren en wanden </t>
  </si>
  <si>
    <t xml:space="preserve">die de verkooplokalen scheiden van de lokalen die grenzen aan de verkooplokalen en als warenopslagplaats dienen. </t>
  </si>
  <si>
    <t xml:space="preserve">Art. 52.3.1.2. </t>
  </si>
  <si>
    <t xml:space="preserve">In de winkels voor kleinhandel, bedoeld in artikel 52.2.1.6 en die ten minste drie verdiepingen boven de benedenverdieping tellen: </t>
  </si>
  <si>
    <t xml:space="preserve">a) is elke niet-mechanische trap, nodig om te voldoen aan de bepalingen opgenomen in 52.5, ingericht in een trappenhuis van het gebouw gescheiden door muren uit </t>
  </si>
  <si>
    <t xml:space="preserve">metselwerk of beton zonder enige andere opening dan de toegangsopeningen; </t>
  </si>
  <si>
    <t xml:space="preserve">b) is elke personen-, goederen-, dossier- en bordenlift ingericht in een koker die volledig gesloten is, de toegangsopeningen uitgezonderd. De muren van de koker zijn </t>
  </si>
  <si>
    <t xml:space="preserve">gebouwd uit metselwerk of beton. </t>
  </si>
  <si>
    <t xml:space="preserve">Als meerdere personen-, goederen-, dossier- of bordenliften in een batterij gegroepeerd zijn, dan moet niet elk van deze toestellen ingesloten zijn in een koker zoals </t>
  </si>
  <si>
    <t xml:space="preserve">bepaald bij vorig lid, op voorwaarde dat de batterij en haar borderessen het zijn; </t>
  </si>
  <si>
    <t xml:space="preserve">c) zijn de toegangen tot deze trappenhuizen en kokers voorzien van deuren met een graad van weerstand tegen brand van ten minste een half uur. </t>
  </si>
  <si>
    <t xml:space="preserve">Deuren uit hout en aan weerszijden bedekt met staalplaat zijn toegelaten; </t>
  </si>
  <si>
    <t xml:space="preserve">d) sluiten de deuren van de trappenhuizen automatisch en zijn ze van geen enkel toestel voorzien dat het mogelijk maakt ze in geopende stand vast te zetten. Het is in </t>
  </si>
  <si>
    <t xml:space="preserve">alle omstandigheden verboden ze in open stand te houden; </t>
  </si>
  <si>
    <t xml:space="preserve">e) de bepalingen opgenomen in 3.1.2 zijn niet van toepassing op de trappen die de verscheidene niveaus van eenzelfde verdieping verbinden. </t>
  </si>
  <si>
    <t xml:space="preserve">Art. 52.3.2. </t>
  </si>
  <si>
    <t xml:space="preserve">Tweede groep — Op 1 juni 1972 bestaande of in opbouw zijnde gebouwen. </t>
  </si>
  <si>
    <t xml:space="preserve">De lokalen van de tweede groep opgericht in deze gebouwen beantwoorden aan de volgende voorschriften: </t>
  </si>
  <si>
    <t xml:space="preserve">trappen, muren en wanden van deze lokalen hebben een graad van weerstand tegen brand van ten minste een half uur of zijn gebouwd uit metselwerk, beton of andere </t>
  </si>
  <si>
    <t xml:space="preserve">onbrandbare materialen. </t>
  </si>
  <si>
    <t xml:space="preserve">Dit geldt eveneens voor de vloeren en zolderingen van die lokalen als ze respectievelijk boven of onder andere lokalen gelegen zijn. </t>
  </si>
  <si>
    <t xml:space="preserve">De vorige bepalingen zijn niet van toepassing als de veiligheid tegenover andere zeer ernstige risico's het vereist. </t>
  </si>
  <si>
    <t xml:space="preserve">Art. 52.3.3. </t>
  </si>
  <si>
    <t xml:space="preserve">Eerste groep — Gebouwen waarvan de bouw is aangevangen na 1 juni 1972. </t>
  </si>
  <si>
    <t xml:space="preserve">Art. 52.3.3.1. </t>
  </si>
  <si>
    <t xml:space="preserve">De lokalen van de eerste groep moeten gelegen zijn in gebouwen, waarvan de dragende elementen, muren, wanden, vloeren, zolderingen, valse zolderingen en trappen </t>
  </si>
  <si>
    <t xml:space="preserve">voldoen aan de volgende bepalingen: </t>
  </si>
  <si>
    <t xml:space="preserve">a) de dragende elementen (dragende muren en dragende vloeren, kolommen en balken van het geraamte) hebben een graad van weerstand tegen brand van ten minste </t>
  </si>
  <si>
    <t xml:space="preserve">twee uur. </t>
  </si>
  <si>
    <t xml:space="preserve">Deze bepaling is niet van toepassing op de dragende elementen van gebouwen zonder verdieping. </t>
  </si>
  <si>
    <t xml:space="preserve">De dragende elementen van gebouwen met slechts een verdieping boven de benedenverdieping hebben een graad van weerstand tegen brand van ten minste een half </t>
  </si>
  <si>
    <t xml:space="preserve">uur; </t>
  </si>
  <si>
    <t xml:space="preserve">b) de muren, wanden, vloeren en zolderingen die geen dragende elementen zijn, en de balken van het dakwerkgeraamte, hebben een graad van weerstand tegen brand </t>
  </si>
  <si>
    <t xml:space="preserve">van ten minste een half uur; </t>
  </si>
  <si>
    <t xml:space="preserve">c) de valse zolderingen zijn onbrandbaar of op beide zijden bedekt met een onbrandbare bekleding en hun ophangingselementen zijn onbrandbaar; </t>
  </si>
  <si>
    <t xml:space="preserve">d) de trappen zijn uit metselwerk, beton of andere onbrandbare materialen. </t>
  </si>
  <si>
    <t xml:space="preserve">Als het gedeelte van het gebouw, dat de lokalen van de eerste groep omvat, van de rest van het gebouw gescheiden is door muren, wanden, vloeren en zolderingen, die </t>
  </si>
  <si>
    <t xml:space="preserve">geen enkele opening vertonen of slechts openingen vertonen afgesloten door een veiligheidssas, voorzien van twee deuren met elk een graad van weerstand tegen </t>
  </si>
  <si>
    <t xml:space="preserve">brand van ten minste een half uur en ten minste twee meter van elkaar verwijderd, moet alleen dit gedeelte voldoen aan de bepalingen van het eerste lid. </t>
  </si>
  <si>
    <t xml:space="preserve">De muren, wanden, vloeren en zolderingen, die de scheiding en de sassen vormen, hebben een graad van weerstand tegen brand van ten minste twee uur. </t>
  </si>
  <si>
    <t xml:space="preserve">De deuren van de sassen, sluiten automatisch. Ze zijn van geen enkel toestel voorzien dat het mogelijk maakt ze in geopende stand vast te zetten. Het is in alle </t>
  </si>
  <si>
    <t xml:space="preserve">omstandigheden verboden ze in open stand te houden. </t>
  </si>
  <si>
    <t xml:space="preserve">Art. 52.3.3.2. </t>
  </si>
  <si>
    <t xml:space="preserve">De lokalen van de eerste groep zijn van de rest van het gebouw gescheiden door muren, wanden, vloeren en zolderingen, met een graad van weerstand tegen brand van </t>
  </si>
  <si>
    <t xml:space="preserve">ten minste een uur, en waarin enkel de openingen onontbeerlijk voor de exploitatie en voor de veiligheid aangebracht zijn. </t>
  </si>
  <si>
    <t xml:space="preserve">Art. 52.3.3.3. </t>
  </si>
  <si>
    <t xml:space="preserve">Deuren met een graad van weerstand tegen brand van ten minste een half uur, zijn aangebracht in de deuropeningen van de muren en wanden bedoeld in de bepalingen </t>
  </si>
  <si>
    <t xml:space="preserve">opgenomen in 3.3.2. </t>
  </si>
  <si>
    <t xml:space="preserve">In de winkels voor kleinhandel, bedoeld in artikel 52.2.1.6, zijn de bepalingen van het eerste en tweede lid bovendien van toepassing op de deuropeningen van </t>
  </si>
  <si>
    <t xml:space="preserve">de muren en wanden die de verkooplokalen scheiden van de eraan grenzende lokalen die als warenopslagplaats dienen. </t>
  </si>
  <si>
    <t xml:space="preserve">Art. 52.3.3.4. </t>
  </si>
  <si>
    <t xml:space="preserve">In winkels voor kleinhandel, bedoeld in artikel 52.2.1.6 en die ten minste drie verdiepingen boven de benedenverdieping tellen: </t>
  </si>
  <si>
    <t xml:space="preserve">a) is elke niet-mechanische trap, nodig om te voldoen aan de bepalingen opgenomen in 52.5, ingericht in een trappenhuis, van het gebouw gescheiden door muren </t>
  </si>
  <si>
    <t xml:space="preserve">zonder enige andere opening dan de toegangsopeningen. Deze muren hebben een graad van weerstand tegen brand van ten minste twee uur; </t>
  </si>
  <si>
    <t xml:space="preserve">b) is elke personen-, goederen-, dossier- en bordenlift ingericht in een koker die volledig gesloten is, de toegangsopeningen uitgezonderd. De muren van de koker </t>
  </si>
  <si>
    <t xml:space="preserve">hebben een graad van weerstand tegen brand van ten minste twee uur. </t>
  </si>
  <si>
    <t xml:space="preserve">c) zijn de toegangen tot deze trappenhuizen en kokers voorzien van deuren met een graad van weerstand tegen brand van ten minste een half uur; </t>
  </si>
  <si>
    <t xml:space="preserve">e) zijn de bepalingen opgenomen in 3.3.4 niet van toepassing op de trappen die de verscheidene niveaus van eenzelfde verdieping verbinden. </t>
  </si>
  <si>
    <t xml:space="preserve">Art. 52.3.4. </t>
  </si>
  <si>
    <t xml:space="preserve">Tweede groep — Gebouwen waarvan de bouw is aangevangen na 1 juni 1972. </t>
  </si>
  <si>
    <t xml:space="preserve">Art. 52.3.4.1. </t>
  </si>
  <si>
    <t xml:space="preserve">neemt de werkgever de nodige maatregelen door de omstandigheden aangewezen om: </t>
  </si>
  <si>
    <t xml:space="preserve">a) brand te voorkomen; </t>
  </si>
  <si>
    <t xml:space="preserve">b) ieder begin van brand snel en doeltreffend te bestrijden; </t>
  </si>
  <si>
    <t xml:space="preserve">c) in geval van brand: </t>
  </si>
  <si>
    <t xml:space="preserve">— te waarschuwen en alarm te geven; </t>
  </si>
  <si>
    <t xml:space="preserve">— de veiligheid van de personen te verzekeren en zo nodig voor hun snelle en gevaarloze ontruiming te zorgen; </t>
  </si>
  <si>
    <t xml:space="preserve">— onmiddellijk de gemeentelijke of gewestelijke brandweer te verwittigen. </t>
  </si>
  <si>
    <t xml:space="preserve">Art. 52.1.2. </t>
  </si>
  <si>
    <t xml:space="preserve">De graad van weerstand tegen brand bedoeld in dit reglement is bepaald bij de norm NBN 713.020/1968 betreffende de weerstand tegen brand van de bouwelementen. </t>
  </si>
  <si>
    <t xml:space="preserve">Art. 52.1.3. </t>
  </si>
  <si>
    <t xml:space="preserve">Op aanvraag van de burgemeester of de bevoegde ambtenaar, is de werkgever verplicht het bewijs te leveren dat de bepalingen van de artikelen 52.3 en 52.7 </t>
  </si>
  <si>
    <t xml:space="preserve">nageleefd zijn wat het gedrag bij brand van bouwelementen betreft (kolommen en balken van het geraamte, muren, wanden, vloeren, zolderingen, valse zolderingen, </t>
  </si>
  <si>
    <t xml:space="preserve">trappen, deuren). </t>
  </si>
  <si>
    <t xml:space="preserve">Indien hij dat bewijs niet kan leveren, is hij verplicht een schriftelijke en door hem ondertekende beschrijving te geven van de samenstelling van elk van de </t>
  </si>
  <si>
    <t xml:space="preserve">bouwelementen waarvoor het voormelde bewijs niet kan geleverd worden. </t>
  </si>
  <si>
    <t xml:space="preserve">Art. 52.2. </t>
  </si>
  <si>
    <t xml:space="preserve">Classificatie. </t>
  </si>
  <si>
    <t xml:space="preserve">Voor de toepassing van de bepalingen van dit artikel, worden de lokalen in drie groepen ingedeeld: </t>
  </si>
  <si>
    <t xml:space="preserve">Art. 52.2.1. </t>
  </si>
  <si>
    <t xml:space="preserve">De eerste groep omvat de lokalen waarin opgestapeld of dagelijks aangewend worden: </t>
  </si>
  <si>
    <t xml:space="preserve">Art. 52.2.1.1. </t>
  </si>
  <si>
    <t xml:space="preserve">ontvlambare vloeistoffen waarvan het ontvlammingspunt lager is dan of gelijk is aan 21 ºC, in een hoeveelheid die groter is dan of gelijk is aan 50 l, met uitzondering van </t>
  </si>
  <si>
    <t xml:space="preserve">de ontvlambare vloeistoffen die zich in de voedingshouders van voertuigen bevinden; </t>
  </si>
  <si>
    <t xml:space="preserve">Art. 52.2.1.2. </t>
  </si>
  <si>
    <t xml:space="preserve">ontvlambare vloeistoffen waarvan het ontvlammingspunt groter is dan 21 ºC maar geen 50 ºC overtreft, in een hoeveelheid die groter is dan of gelijk is aan 500 l; </t>
  </si>
  <si>
    <t xml:space="preserve">Art. 52.2.1.3. </t>
  </si>
  <si>
    <t xml:space="preserve">zeer ontvlambare vaste stoffen of stoffen die, wanneer ze in aanraking komen met water, brandbare gassen vrijmaken, in een hoeveelheid die groter is dan of gelijk is </t>
  </si>
  <si>
    <t xml:space="preserve">aan 50 kg, zoals celluloïde, calciumcarbide, magnesium en natrium; </t>
  </si>
  <si>
    <t xml:space="preserve">Art. 52.2.1.4. </t>
  </si>
  <si>
    <t xml:space="preserve">brandbare samengeperste, vloeibaar gemaakte of opgeloste gassen, in een hoeveelheid die groter is dan of gelijk is aan 300 l, dit volume zijnde het </t>
  </si>
  <si>
    <t xml:space="preserve">waterinhoudsvermogen van de recipiënten waarin ze zijn opgeslagen. </t>
  </si>
  <si>
    <t xml:space="preserve">De eerste groep omvat eveneens: </t>
  </si>
  <si>
    <t xml:space="preserve">Art. 52.2.1.5. </t>
  </si>
  <si>
    <t xml:space="preserve">de lokalen waarin een ontplofbare atmosfeer kan ontstaan tijdens de normale werking van de installaties; </t>
  </si>
  <si>
    <t xml:space="preserve">Art. 52.2.1.6. </t>
  </si>
  <si>
    <t xml:space="preserve">in de winkels voor kleinhandel, de verkooplokalen evenals de eraan grenzende lokalen die als warenopslagplaats dienen en die samen een totale oppervlakte hebben die </t>
  </si>
  <si>
    <t xml:space="preserve">gelijk is aan of groter dan 2.000 m2, de oppervlakte ingenomen door toonbanken en andere meubelen inbegrepen. </t>
  </si>
  <si>
    <t xml:space="preserve">Art. 52.2.2. </t>
  </si>
  <si>
    <t xml:space="preserve">De tweede groep omvat de lokalen waarin opgestapeld of dagelijks aangewend worden: </t>
  </si>
  <si>
    <t xml:space="preserve">Art. 52.2.2.1. </t>
  </si>
  <si>
    <t xml:space="preserve">ontvlambare vloeistoffen waarvan het ontvlammingspunt groter is dan 50 ºC maar 100 ºC niet overtreft, in een hoeveelheid die groter is dan of gelijk is aan 3.000 l; </t>
  </si>
  <si>
    <t xml:space="preserve">Art. 52.2.2.2. </t>
  </si>
  <si>
    <t xml:space="preserve">stoffen die kunnen branden wanneer ze in aanraking komen met een vlam en de brand snel kunnen doen uitbreiden, in een hoeveelheid die groter is dan of gelijk is aan </t>
  </si>
  <si>
    <t xml:space="preserve">1.000 kg, zoals katoenweefsels, papierafval, droog stro, vette vodden; </t>
  </si>
  <si>
    <t xml:space="preserve">Art. 52.2.2.3. </t>
  </si>
  <si>
    <t xml:space="preserve">vaste stoffen die snel kunnen branden en onder invloed van de warmte giftige gassen of belangrijke hoeveelheden rook kunnen voortbrengen, zoals sommige weefsels </t>
  </si>
  <si>
    <t xml:space="preserve">en voorwerpen in synthetische stoffen, in een hoeveelheid die groter is dan 1.000 kg; </t>
  </si>
  <si>
    <t xml:space="preserve">Art. 52.2.2.4. </t>
  </si>
  <si>
    <t xml:space="preserve">vaste brandbare stoffen, zoals riemen of rollen papier, karton, natuurlijke- of kunstrubber, bewerkt of niet, stoffen, andere dan deze in wol en die niet elders vermeld zijn, </t>
  </si>
  <si>
    <t xml:space="preserve">textielvezels andere dan wol, in een hoeveelheid die groter is dan 10.000 kg. </t>
  </si>
  <si>
    <t xml:space="preserve">Art. 52.2.3. </t>
  </si>
  <si>
    <t xml:space="preserve">De derde groep omvat de andere lokalen. </t>
  </si>
  <si>
    <t xml:space="preserve">Art. 52.3. </t>
  </si>
  <si>
    <t xml:space="preserve">Bouw. </t>
  </si>
  <si>
    <t xml:space="preserve">Art. 52.3.1. </t>
  </si>
  <si>
    <t xml:space="preserve">Eerste groep — Op 1 juni 1972 bestaande of in opbouw zijnde gebouwen. </t>
  </si>
  <si>
    <t xml:space="preserve">Art. 52.3.1.1. </t>
  </si>
  <si>
    <t xml:space="preserve">De lokalen van de eerste groep ingericht in deze gebouwen beantwoorden aan de volgende voorschriften: </t>
  </si>
  <si>
    <t xml:space="preserve">a) de trappen, muren, wanden, vloeren, zolderingen en valse zolderingen van deze lokalen hebben een graad van weerstand tegen brand van ten minste een half uur of </t>
  </si>
  <si>
    <t xml:space="preserve">zijn gebouwd uit metselwerk, beton of andere onbrandbare materialen. </t>
  </si>
  <si>
    <t>Eigen vragen</t>
  </si>
  <si>
    <t>11.1</t>
  </si>
  <si>
    <t>11.2</t>
  </si>
  <si>
    <t>11.3</t>
  </si>
  <si>
    <t>11.4</t>
  </si>
  <si>
    <t>11.5</t>
  </si>
  <si>
    <t>11.6</t>
  </si>
  <si>
    <t>11.7</t>
  </si>
  <si>
    <t>11.8</t>
  </si>
  <si>
    <t>11.9</t>
  </si>
  <si>
    <t>11.10</t>
  </si>
  <si>
    <t>11.11</t>
  </si>
  <si>
    <t>11.12</t>
  </si>
  <si>
    <t>11.13</t>
  </si>
  <si>
    <t>11.14</t>
  </si>
  <si>
    <t>11.15</t>
  </si>
  <si>
    <t>11.16</t>
  </si>
  <si>
    <t>11.17</t>
  </si>
  <si>
    <t>11  Eigen vragen</t>
  </si>
  <si>
    <t>Kopieer geen antwoorden naar andere vakjes omdat in dat geval de voorwaardelijke opmaak niet meer zal kloppen!</t>
  </si>
  <si>
    <t>eigen veld 1</t>
  </si>
  <si>
    <t>eigen veld 2</t>
  </si>
  <si>
    <t>eigen veld 3</t>
  </si>
  <si>
    <t>eigen veld 4</t>
  </si>
  <si>
    <t>eigen veld 5</t>
  </si>
  <si>
    <t>eigen veld 6</t>
  </si>
  <si>
    <t xml:space="preserve">De verdiepingen waar gewoonlijk ten minste honderd personen vertoeven moeten met het gelijkvloers verbonden zijn door ten minste twee afzonderlijke trappen. </t>
  </si>
  <si>
    <t xml:space="preserve">Hetzelfde geldt voor elke verdieping van de winkels voor kleinhandel, bedoeld in artikel 52.2.1.6. </t>
  </si>
  <si>
    <t xml:space="preserve">Art. 52.5.7. </t>
  </si>
  <si>
    <t xml:space="preserve">De lokalen waarin gewoonlijk ten minste vijfhonderd personen vertoeven en de verdiepingen waar gewoonlijk ten minste vijfhonderd personen vertoeven moeten ten </t>
  </si>
  <si>
    <t xml:space="preserve">minste over drie afzonderlijke uitgangen beschikken. </t>
  </si>
  <si>
    <t xml:space="preserve">Art. 52.5.8. </t>
  </si>
  <si>
    <t xml:space="preserve">De verdiepingen waar gewoonlijk ten minste vijfhonderd personen vertoeven moeten met het gelijkvloers verbonden zijn door ten minste drie afzonderlijke trappen. </t>
  </si>
  <si>
    <t xml:space="preserve">Art. 52.5.9. </t>
  </si>
  <si>
    <t xml:space="preserve">Het is verboden om het even welke voorwerpen die de doorgang kunnen belemmeren te plaatsen in de trappen, uitgangswegen, uitgangen, nooduitgangen en wegen die </t>
  </si>
  <si>
    <t xml:space="preserve">er naar toe leiden of de nuttige breedte ervan te verminderen. </t>
  </si>
  <si>
    <t xml:space="preserve">Art. 52.5.10. </t>
  </si>
  <si>
    <t xml:space="preserve">Wat de op 1 juni 1968 bestaande of in opbouw zijnde gebouwen betreft, moeten buitentrappen of buitenbrandladders aangebracht zijn, wanneer het aantal uitgangen of </t>
  </si>
  <si>
    <t xml:space="preserve">de afmetingen van de uitgangswegen onvoldoende zijn en het materieel onmogelijk blijkt er binnen het gebouw in te richten. </t>
  </si>
  <si>
    <t xml:space="preserve">Art. 52.5.11. </t>
  </si>
  <si>
    <t xml:space="preserve">De plaats van elke uitgang en van elke nooduitgang, nodig om te voldoen aan de bepalingen van artikel 52.5, evenals de richting van de wegen, doorlopen en trappen die </t>
  </si>
  <si>
    <t xml:space="preserve">naar deze uitgangen leiden, worden aangeduid door de reddingsborden die voldoen aan de bepalingen betreffende de veiligheids- en gezondheidssignalering op het werk. </t>
  </si>
  <si>
    <t xml:space="preserve">In de winkels voor kleinhandel, bedoeld in artikel 52.2.1.6, worden de in voorgaand lid vermelde borden bovendien op de grond of ter hoogte van de grond </t>
  </si>
  <si>
    <t xml:space="preserve">aangebracht. </t>
  </si>
  <si>
    <t xml:space="preserve">Art. 52.5.12. </t>
  </si>
  <si>
    <t xml:space="preserve">a) Uitgangsdeuren van de lokalen van de eerste groep. </t>
  </si>
  <si>
    <t xml:space="preserve">Deze deuren moeten in de richting van de uitgang of in beide richtingen opendraaien. </t>
  </si>
  <si>
    <t xml:space="preserve">b) Deuren van de nooduitgangen. </t>
  </si>
  <si>
    <t xml:space="preserve">De deuren van de nooduitgangen moeten in de richting van de uitgang draaien. Zij mogen niet op zodanige wijze vergrendeld worden dat zij niet gemakkelijk en </t>
  </si>
  <si>
    <t xml:space="preserve">onmiddellijk kunnen worden geopend door iedereen die ze in geval van nood zou moeten gebruiken. </t>
  </si>
  <si>
    <t xml:space="preserve">Schuifdeuren en draaideuren mogen niet als deuren van nooduitgangen gebruikt worden. </t>
  </si>
  <si>
    <t xml:space="preserve">Deze bepalingen zijn van toepassing op de gebouwen die in opbouw zijn of gebouwd worden na 1 januari 1993, alsmede op de gebouwen die voor die datum gebouwd </t>
  </si>
  <si>
    <t xml:space="preserve">zijn en die het voorwerp hebben uitgemaakt van een wijziging, een uitbreiding of een omvorming na 1 januari 1993. </t>
  </si>
  <si>
    <t xml:space="preserve">Deze bepalingen zijn eveneens van toepassing op de gebouwen die op 1 januari 1993 in gebruik zijn en waartoe lokalen van de eerste groep behoren of wanneer de </t>
  </si>
  <si>
    <t xml:space="preserve">kenmerken van de arbeidsplaats, de omstandigheden of een risico zulks vereisen. </t>
  </si>
  <si>
    <t xml:space="preserve">Art. 52.5.13. </t>
  </si>
  <si>
    <t xml:space="preserve">De deuren in de uitgangswegen die twee uitgangen verbinden moeten in beide richtingen opendraaien. </t>
  </si>
  <si>
    <t xml:space="preserve">Art. 52.5.14. </t>
  </si>
  <si>
    <t xml:space="preserve">De draaideuren en de draaipaaltjes, zelfs in de binnen gelegen uitgangswegen geplaatst, zijn slechts toegelaten als aanvulling van de deuren en doorgangen die vereist </t>
  </si>
  <si>
    <t xml:space="preserve">zijn in toepassing van de bepalingen vervat in punt 5 van dit artikel. </t>
  </si>
  <si>
    <t xml:space="preserve">Art. 52.5.15. </t>
  </si>
  <si>
    <t xml:space="preserve">De draaideuren zijn in elk geval verboden in de winkels voor kleinhandel bedoeld in artikel 52.2.1.6. </t>
  </si>
  <si>
    <t xml:space="preserve">Art. 52.5.16. </t>
  </si>
  <si>
    <t xml:space="preserve">Elke deur met automatische sluitinrichting die niet gemakkelijk met de hand kan geopend worden, moet uitgerust zijn met een inrichting die zodanig werkt dat, wanneer </t>
  </si>
  <si>
    <t xml:space="preserve">de energiebron die de deur in werking stelt wegvalt, de deur automatisch opendraait en de totale breedte van de deuropening vrijmaakt. </t>
  </si>
  <si>
    <t xml:space="preserve">Het gebruik van automatische schuifdeuren is slechts toegelaten voor de uitgangen die rechtstreeks buiten uitgeven. </t>
  </si>
  <si>
    <t xml:space="preserve">De bepalingen van 5.16. zijn niet van toepassing op de branddeuren en op de liftdeuren. </t>
  </si>
  <si>
    <t xml:space="preserve">Art. 52.5.17. </t>
  </si>
  <si>
    <t xml:space="preserve">De vleugels van de glazen deuren moeten een merkteken dragen dat toelaat zich rekenschap te geven van hun aanwezigheid. </t>
  </si>
  <si>
    <t xml:space="preserve">Art. 52.5.18. </t>
  </si>
  <si>
    <t xml:space="preserve">De hellende vlakken waarvan de helling groter is dan tien ten honderd en de mechanisch bewogen trappen (roltrappen) worden niet in aanmerking genomen bij het </t>
  </si>
  <si>
    <t xml:space="preserve">berekenen van het aantal en de breedte van de trappen die noodzakelijk zijn in toepassing van de bepalingen vervat in punt 5 van dit artikel. </t>
  </si>
  <si>
    <t xml:space="preserve">Art. 52.5.19. </t>
  </si>
  <si>
    <t xml:space="preserve">Iedere trap die mechanisch wordt bewogen moet onmiddellijk kunnen worden stilgelegd door twee bedieningsinrichtingen, de ene aan de bovenzijde en de andere aan </t>
  </si>
  <si>
    <t xml:space="preserve">de onderzijde van de trap geplaatst. </t>
  </si>
  <si>
    <t xml:space="preserve">Art. 52.6. </t>
  </si>
  <si>
    <t xml:space="preserve">Gasinstallaties. </t>
  </si>
  <si>
    <t xml:space="preserve">Art. 52.6.1. </t>
  </si>
  <si>
    <t xml:space="preserve">De onontbeerlijke voorzorgen zijn genomen om gaslekken te voorkomen. </t>
  </si>
  <si>
    <t xml:space="preserve">Art. 52.6.2. </t>
  </si>
  <si>
    <t xml:space="preserve">De aanwezigheid van verplaatsbare recipiënten voor vloeibaar gemaakte petroleumgassen is verboden in de lokalen van de kelderverdiepingen en in deze waarvan de </t>
  </si>
  <si>
    <t xml:space="preserve">bodem, aan alle zijden lager is dan de omringende bodem van het gebouw, behalve voor toevallige werkzaamheden. </t>
  </si>
  <si>
    <t xml:space="preserve">Art. 52.6.3. </t>
  </si>
  <si>
    <t xml:space="preserve">De verplaatsbare recipiënten voor vloeibaar gemaakte petroleumgassen die niet in gebruik zijn en de recipiënten die verondersteld worden leeg te zijn, moeten in open </t>
  </si>
  <si>
    <t xml:space="preserve">lucht of in een doelmatig verlucht en speciaal voor dit gebruik bestemd lokaal, opgeslagen zijn. </t>
  </si>
  <si>
    <t xml:space="preserve">Art. 52.7. </t>
  </si>
  <si>
    <t xml:space="preserve">Verwarming van de lokalen. </t>
  </si>
  <si>
    <t xml:space="preserve">Art. 52.7.1. </t>
  </si>
  <si>
    <t xml:space="preserve">a) Op 1 juni 1972 bestaande of in opbouw zijnde stookplaatsen. </t>
  </si>
  <si>
    <t xml:space="preserve">De muren, wanden, vloeren en zolderingen van de stookplaatsen hebben een graad van weerstand tegen brand van ten minste een uur of zijn gebouwd uit metselwerk, </t>
  </si>
  <si>
    <t xml:space="preserve">beton of andere onbrandbare materialen. </t>
  </si>
  <si>
    <t xml:space="preserve">Als er gebruik gemaakt wordt van vloeibare of gasvormige brandstoffen moet elke verbinding tussen de stookplaats en het gebouw, en tussen de stookplaats en de </t>
  </si>
  <si>
    <t xml:space="preserve">brandstofopslagplaats, afgesloten zijn door een deur met een graad van weerstand tegen brand van ten minste een half uur. </t>
  </si>
  <si>
    <t xml:space="preserve">Die deuren sluiten automatisch. Ze zijn voorzien van geen enkel toestel dat het mogelijk maakt ze in geopende stand vast te zetten. Het is in alle omstandigheden </t>
  </si>
  <si>
    <t xml:space="preserve">De stookplaatsen moeten behoorlijk verlucht zijn. </t>
  </si>
  <si>
    <t xml:space="preserve">b) Stookplaatsen waarvan de bouw is aangevangen na 1 juni 1972. </t>
  </si>
  <si>
    <t xml:space="preserve">De muren, wanden, vloeren en zolderingen van de stookplaatsen hebben een graad van weerstand tegen brand van ten minste een uur. </t>
  </si>
  <si>
    <t xml:space="preserve">Als er gebruik gemaakt wordt van vloeibare of gasvormige brandstoffen, moet elke verbinding tussen de stookplaats en het gebouw, en tussen de stookplaats en de </t>
  </si>
  <si>
    <t xml:space="preserve">Art. 52.7.2. </t>
  </si>
  <si>
    <t xml:space="preserve">Onverminderd de bepalingen van artikel 65, moeten de verwarmingstoestellen zodanig opgevat en opgesteld zijn dat ze voldoende veiligheidswaarborgen bieden, </t>
  </si>
  <si>
    <t xml:space="preserve">rekening gehouden met de plaatselijke omstandigheden. </t>
  </si>
  <si>
    <t xml:space="preserve">Art. 52.7.3. </t>
  </si>
  <si>
    <t xml:space="preserve">De schoorstenen en rookgangen van de verwarmingstoestellen moeten gebouwd zijn uit onbrandbare materialen en behoorlijk onderhouden worden. </t>
  </si>
  <si>
    <t xml:space="preserve">Art. 52.7.4. </t>
  </si>
  <si>
    <t xml:space="preserve">De warmtegeneratoren, de schoorstenen en de rookgangen moeten op een voldoende afstand van brandbare stoffen en materialen opgesteld zijn of er zodanig van </t>
  </si>
  <si>
    <t xml:space="preserve">afgezonderd zijn dat brandgevaar voorkomen wordt. </t>
  </si>
  <si>
    <t xml:space="preserve">Art. 52.7.5. </t>
  </si>
  <si>
    <t xml:space="preserve">De warmtegeneratoren met automatisch aansteekmechanisme die vloeibare of een gasvormige brandstof gebruiken, moeten zodanig uitgerust zijn, dat de </t>
  </si>
  <si>
    <t xml:space="preserve">brandstoftoevoer automatisch afgesneden wordt in de volgende gevallen: </t>
  </si>
  <si>
    <t xml:space="preserve">— bij het al dan niet automatisch stilvallen van de brander; </t>
  </si>
  <si>
    <t xml:space="preserve">— van zodra de vlam toevallig uitdooft; </t>
  </si>
  <si>
    <t xml:space="preserve">— van zodra er overhitting of overdruk in de wisselaar voorkomt; </t>
  </si>
  <si>
    <t xml:space="preserve">— in geval van onderbreking van de elektrische stroom, voor de warmtegeneratoren die vloeibare brandstoffen gebruiken. </t>
  </si>
  <si>
    <t xml:space="preserve">Art. 52.7.6. </t>
  </si>
  <si>
    <t xml:space="preserve">De verwarmingsinstallaties met warme lucht moeten aan de volgende voorwaarden voldoen: </t>
  </si>
  <si>
    <t xml:space="preserve">Art. 52.7.6.1. </t>
  </si>
  <si>
    <t xml:space="preserve">De temperatuur van de lucht mag op de verdelingspunten 80 ºC niet overschrijden; </t>
  </si>
  <si>
    <t xml:space="preserve">Art. 52.7.6.2. </t>
  </si>
  <si>
    <t xml:space="preserve">De aanvoerkanalen van warme lucht moeten volledig uit onbrandbare materialen vervaardigd zijn; </t>
  </si>
  <si>
    <t xml:space="preserve">Art. 52.7.6.3. </t>
  </si>
  <si>
    <t xml:space="preserve">Als de warmeluchtgenerator zich in een stookplaats bevindt: </t>
  </si>
  <si>
    <t xml:space="preserve">a) mag de te verwarmen lucht niet opgezogen worden in deze stookplaats, noch in zijn aanhorigheden; </t>
  </si>
  <si>
    <t xml:space="preserve">b) moeten de openingen voor het aanzuigen of voor het terug aanzuigen van de lucht voorzien zijn van doeltreffende stoffilters die geen brandbare dampen kunnen </t>
  </si>
  <si>
    <t xml:space="preserve">vrijmaken; </t>
  </si>
  <si>
    <t xml:space="preserve">Art. 52.7.6.4. </t>
  </si>
  <si>
    <t xml:space="preserve">Wanneer de lucht rechtstreeks in de generator wordt verwarmd dan moet de druk van de warme lucht in de generator altijd hoger zijn dan deze van de gassen die </t>
  </si>
  <si>
    <t xml:space="preserve">doorheen de vuurhaard trekken. </t>
  </si>
  <si>
    <t xml:space="preserve">Art. 52.7.7. </t>
  </si>
  <si>
    <t xml:space="preserve">In de lokalen met warme lucht verwarmd door een generator met rechtstreekse warmtewisseling, moet een inrichting automatisch de ventilator en de generator </t>
  </si>
  <si>
    <t xml:space="preserve">stilleggen in geval van abnormale stijging van de temperatuur van de warme lucht. Als de warmeluchtgenerator zich in een stookplaats bevindt, moet die inrichting </t>
  </si>
  <si>
    <t xml:space="preserve">aangevuld zijn met een handbediening buiten deze stookplaats aangebracht. </t>
  </si>
  <si>
    <t xml:space="preserve">Deze laatste bepaling is niet van toepassing op de generatoren met rechtstreekse warmtewisseling die elektrisch verwarmd worden. </t>
  </si>
  <si>
    <t xml:space="preserve">Art. 52.8. </t>
  </si>
  <si>
    <t xml:space="preserve">Voorkoming van brand. </t>
  </si>
  <si>
    <t xml:space="preserve">Art. 52.8.1. </t>
  </si>
  <si>
    <t xml:space="preserve">Het lassen en snijden met de brander of de elektrische boog zijn verboden aan de recipiënten die ontvlambare vloeistoffen of gassen, calciumcarbide of dergelijke </t>
  </si>
  <si>
    <t xml:space="preserve">produkten inhouden of hebben ingehouden, tenzij de noodzakelijke voorzorgen worden genomen zodat deze recipiënten geen enkel spoor van die produkten meer </t>
  </si>
  <si>
    <t xml:space="preserve">bevatten. </t>
  </si>
  <si>
    <t xml:space="preserve">Art. 52.8.2. </t>
  </si>
  <si>
    <t xml:space="preserve">In de lokalen waarin een ontplofbare atmosfeer kan optreden zijn de aangepaste maatregelen genomen om het vormen van vonken en van gevaarlijke ladingen statische </t>
  </si>
  <si>
    <t xml:space="preserve">elektriciteit te voorkomen. </t>
  </si>
  <si>
    <t xml:space="preserve">Art. 52.8.3. </t>
  </si>
  <si>
    <t xml:space="preserve">In de lokalen waarin een ontplofbare atmosfeer kan voorkomen, is het verboden te roken, vuur te maken, te lassen met de boog of met de brander, zich van andere </t>
  </si>
  <si>
    <t xml:space="preserve">lampen te bedienen dan veiligheidslampen, te werken met werktuigen die vonken kunnen voortbrengen of de lokalen binnen te treden met schoenen die met ijzer zijn </t>
  </si>
  <si>
    <t xml:space="preserve">beslagen of met schoenen die uit elektrisch oogpunt te volledig geïsoleerd zijn. </t>
  </si>
  <si>
    <t xml:space="preserve">Art. 52.8.4. </t>
  </si>
  <si>
    <t xml:space="preserve">Wanneer de uitvoering van het werk het gebruik van ontvlambare of giftige vloeistoffen of gassen noodzakelijk maakt, moeten de hoeveelheden van die vloeistoffen en </t>
  </si>
  <si>
    <t xml:space="preserve">gassen die zich in de werkplaatsen bevinden beperkt worden tot het strikte minimum. Die vloeistoffen en gassen moeten opgeslagen zijn in onbreekbare recipiënten die </t>
  </si>
  <si>
    <t xml:space="preserve">hermetisch kunnen gesloten worden. </t>
  </si>
  <si>
    <t xml:space="preserve">In de laboratoria is het gebruik van glazen recipiënten met een waterinhoudsvermogen van ten hoogste drie liter evenwel toegelaten. </t>
  </si>
  <si>
    <t xml:space="preserve">Art. 52.8.5. </t>
  </si>
  <si>
    <t xml:space="preserve">Het is verboden ontvlambare of gemakkelijk brandende stoffen, recipiënten die ontvlambare stoffen bevatten of bevat hebben of recipiënten die samengeperste, </t>
  </si>
  <si>
    <t xml:space="preserve">vloeibaar gemaakte of opgeloste gassen bevatten, in de nabijheid te plaatsen van om het even welke vuurhaard of warmtebron, tenzij men er toe verplicht is en op </t>
  </si>
  <si>
    <t xml:space="preserve">voorwaarde dat de voorzorgen die de omstandigheden vereisten, zijn genomen. </t>
  </si>
  <si>
    <t xml:space="preserve">Art. 52.8.6. </t>
  </si>
  <si>
    <t xml:space="preserve">Het is verboden in de lokalen reinigingsvodden en afval die spontaan of gemakkelijk kunnen ontvlammen, te laten ophopen. </t>
  </si>
  <si>
    <t xml:space="preserve">Zij moeten geplaatst worden in aangepaste metalen recipiënten die voorzien zijn van deksels, of ter zijde gelegd worden zodanig dat elk brandgevaar uitgeschakeld </t>
  </si>
  <si>
    <t xml:space="preserve">wordt. </t>
  </si>
  <si>
    <t xml:space="preserve">De afval moet zo dikwijls als nodig is verwijderd worden. </t>
  </si>
  <si>
    <t xml:space="preserve">Art. 52.8.7. </t>
  </si>
  <si>
    <t xml:space="preserve">In de winkels voor kleinhandel bedoeld in artikel 52.2.1.6 moeten de gordijnen en andere loshangende voorwerpen die voor de versiering gebruikt worden </t>
  </si>
  <si>
    <t xml:space="preserve">vervaardigd zijn uit onbrandbare materialen ofwel onbrandbaar gemaakt zijn. </t>
  </si>
  <si>
    <t xml:space="preserve">In de verkooplokalen en in de hieraan belendende lokalen die als warenopslagplaats dienen, is het verboden te roken, vuur te maken, demonstraties te houden waarbij </t>
  </si>
  <si>
    <t xml:space="preserve">gebruik wordt gemaakt van vuur, vlammen of brandende voorwerpen. </t>
  </si>
  <si>
    <t xml:space="preserve">Het rookverbod geldt niet in de restaurants, kapperssalons en andere dergelijke lokalen van die winkels, op voorwaarde dat ze van de andere verkooplokalen duidelijk </t>
  </si>
  <si>
    <t xml:space="preserve">gescheiden zijn door muren of wanden. </t>
  </si>
  <si>
    <t xml:space="preserve">Art. 52.8.8. </t>
  </si>
  <si>
    <t xml:space="preserve">Elke opslagplaats van vloeibare brandstoffen of van vloeibaar gemaakte petroleumgassen is buiten de werklokalen ingericht. </t>
  </si>
  <si>
    <t xml:space="preserve">Art. 52.8.9. </t>
  </si>
  <si>
    <t xml:space="preserve">De ovens, drooginstallaties, droogovens en andere installaties die warmte voortbrengen of uitstralen, op een andere wijze dan door middel van warm water of stoom, </t>
  </si>
  <si>
    <t xml:space="preserve">moeten uit onbrandbare materialen vervaardigd zijn en behoorlijk onderhouden worden. Ze moeten op een voldoende afstand van brandbare stoffen en materialen </t>
  </si>
  <si>
    <t xml:space="preserve">opgesteld zijn of er zodanig van afgezonderd zijn dat brandgevaar voorkomen wordt. </t>
  </si>
  <si>
    <t xml:space="preserve">Art. 52.9. </t>
  </si>
  <si>
    <t xml:space="preserve">Brandbestrijdingsmiddelen. </t>
  </si>
  <si>
    <t xml:space="preserve">Art. 52.9.1. </t>
  </si>
  <si>
    <t xml:space="preserve">De werkgever moet een uitrusting aanbrengen die voldoende is en aangepast is aan de omstandigheden om brand te bestrijden. </t>
  </si>
  <si>
    <t xml:space="preserve">Voor de vaststelling van die uitrusting raadpleegt hij de bevoegde brandweer: </t>
  </si>
  <si>
    <t xml:space="preserve">a) als hij ten minste 50 werknemers tewerkstelt in eenzelfde gebouw of in verscheidene naburige gebouwen die een geheel vormen; </t>
  </si>
  <si>
    <t xml:space="preserve">b) of als het gebouw of het gedeelte van het gebouw dat hij bezet, een lokaal van de eerste groep bevat. </t>
  </si>
  <si>
    <t xml:space="preserve">Art. 52.9.2. </t>
  </si>
  <si>
    <t xml:space="preserve">Het brandbestrijdingsmaterieel moet in goede staat van onderhoud verkeren, beschermd zijn tegen vorst, gemakkelijk bereikbaar, oordeelkundig verdeeld en doelmatig </t>
  </si>
  <si>
    <t xml:space="preserve">gesignaleerd overeenkomstig de bepalingen betreffende de veiligheids- en gezondheidssignalering op het werk. Het moet onmiddellijk in werking kunnen gebracht </t>
  </si>
  <si>
    <t xml:space="preserve">worden. </t>
  </si>
  <si>
    <t xml:space="preserve">Art. 52.9.3. </t>
  </si>
  <si>
    <t xml:space="preserve">In de winkels voor kleinhandel, bedoeld in artikel 52.2.1.6 moeten de verkooplokalen en de eraan belendende lokalen die als warenopslagplaats dienen, uitgerust zijn </t>
  </si>
  <si>
    <t xml:space="preserve">met een automatisch werkend blussingsnet dat bestendig onder druk staat. Rond elke blussingskop moet een vrije ruimte van ten minste 60 cm aanwezig zijn. </t>
  </si>
  <si>
    <t>Deze bepaling is niet van toepassing op de winkels waarin de hoeveelheid brandbare goederen die zich in de verkooplokalen</t>
  </si>
  <si>
    <t>ARAB Artikel 52</t>
  </si>
  <si>
    <t>De tekst van dit artikel is een officieuze, gecoördineerde tekst (maart 2006).  Enkel de tekst zoals ze in het staatsblad gepubliceerd werd, is rechtsgeldig.</t>
  </si>
  <si>
    <t>Toelichting checklist opslag van chemicaliën en gasflessen</t>
  </si>
  <si>
    <t>Artikel 52.8.4 van het ARAB: Wanneer de uitvoering van het werk het gebruik van ontvlambare of giftige vloeistoffen of gassen noodzakelijk maakt, moeten de hoeveelheden van die vloeistoffen en gassen die zich in de werkplaatsen bevinden beperkt worden tot het strikte minimum. ...</t>
  </si>
  <si>
    <t xml:space="preserve">Artikel 52.8.4 van het ARAB: ... In de laboratoria is het gebruik van glazen recipiënten met een waterinhoudsvermogen van ten hoogste drie liter evenwel toegelaten. </t>
  </si>
  <si>
    <t>5.13</t>
  </si>
  <si>
    <t>Lokalen waar 50 l of meer licht ontvlambare stoffen opgeslagen worden, behoren tot groep I (art. 52.2.1.1.  van het ARAB).  De eisen die aan een dergelijk gebouw gesteld worden, hangen af van de ouderdom van het gebouw (gebouwd vóór of na 1 juni 1972).  De eisen die aan constructie gesteld worden, worden opgesomd in artikel 52.3.  Artikel 52.5 somt de eisen inzake de uitgangswegen op.</t>
  </si>
  <si>
    <t>Klik hier voor de volledige tekst van artikel 52</t>
  </si>
  <si>
    <t>In de opslagruimte en -kasten worden incompatibele stoffen voldoende van elkaar gescheiden</t>
  </si>
  <si>
    <t>Brandvrije kasten met automatisch sluitende deuren kunnen beschouwd worden als een lokaal van klasse I.</t>
  </si>
  <si>
    <t>Ontwerp en inrichting</t>
  </si>
  <si>
    <t>Reddingsmiddelen</t>
  </si>
  <si>
    <t>Werkmethoden</t>
  </si>
  <si>
    <t>Organisatie</t>
  </si>
  <si>
    <t>Vervolgkeuzelijst 'ja/neen'</t>
  </si>
  <si>
    <t>ja</t>
  </si>
  <si>
    <t>neen</t>
  </si>
  <si>
    <t>Beantwoord eerst volgende vragen:</t>
  </si>
  <si>
    <t>Er is explosie- of implosiegevaar bij de het uitvoeren van experimenten</t>
  </si>
  <si>
    <t>Er zijn voldoende zuurkasten aanwezig in het lokaal</t>
  </si>
  <si>
    <t>Vervolgkeuzelijst 'ja/neen/nvt'</t>
  </si>
  <si>
    <t>nvt</t>
  </si>
  <si>
    <t>Signalisatie</t>
  </si>
  <si>
    <t>Het lokaal heeft minstens 2 uitgangen</t>
  </si>
  <si>
    <t>De doorgangen tussen de werktafels zijn voldoende breed</t>
  </si>
  <si>
    <t>De werkvlakken van de werktafels zijn voorzien van een opstaande rand</t>
  </si>
  <si>
    <t>Er wordt gewerkt met chemicaliën</t>
  </si>
  <si>
    <t>Blootstelling</t>
  </si>
  <si>
    <t>Ernst</t>
  </si>
  <si>
    <t>Risico</t>
  </si>
  <si>
    <t>Er is een noodstop voorzien waarmee de nutsvoorzieningen centraal kunnen uitgeschakeld worden</t>
  </si>
  <si>
    <t>Maatregelen</t>
  </si>
  <si>
    <t>1.1</t>
  </si>
  <si>
    <t>De werkvlakken van de werktafels zijn ondoordringbaar en vervaardigd uit een inert, onbrandbaar materiaal</t>
  </si>
  <si>
    <t>Aan de opmerkingen op het keuringsverslag wordt zo snel mogelijk gevolg gegeven</t>
  </si>
  <si>
    <t>De elektrische installatie is conform aan het AREI</t>
  </si>
  <si>
    <t>Er is aardgasvoorziening in het lokaal</t>
  </si>
  <si>
    <t>De gastoevoer kan onafhankelijk van de noodstop centraal afgesloten worden</t>
  </si>
  <si>
    <t>Waarschijnlijkheid</t>
  </si>
  <si>
    <t>zeer zelden (1x per jaar)</t>
  </si>
  <si>
    <t>zelden (jaarlijks)</t>
  </si>
  <si>
    <t>soms (maandelijks)</t>
  </si>
  <si>
    <t>af en toe (wekelijks)</t>
  </si>
  <si>
    <t>regelmatig (dagelijks)</t>
  </si>
  <si>
    <t>voortdurend</t>
  </si>
  <si>
    <t>bijna niet denkbaar</t>
  </si>
  <si>
    <t>praktisch onmogelijk</t>
  </si>
  <si>
    <t>denkbaar, maar onwaarschijnlijk</t>
  </si>
  <si>
    <t>onwaarschijnlijk, grensgeval</t>
  </si>
  <si>
    <t>ongewoon, maar mogelijk</t>
  </si>
  <si>
    <t>goed mogelijk</t>
  </si>
  <si>
    <t>te verwachten</t>
  </si>
  <si>
    <t>Antw</t>
  </si>
  <si>
    <t>code 1</t>
  </si>
  <si>
    <t>geen</t>
  </si>
  <si>
    <t>&gt; 20</t>
  </si>
  <si>
    <t>code 2</t>
  </si>
  <si>
    <t>aandacht vereist</t>
  </si>
  <si>
    <t>&gt; 70</t>
  </si>
  <si>
    <t>code 3</t>
  </si>
  <si>
    <t>maatregelen vereist, kan gepland worden</t>
  </si>
  <si>
    <t>&gt; 200</t>
  </si>
  <si>
    <t>code 4</t>
  </si>
  <si>
    <t>directe verbetering</t>
  </si>
  <si>
    <t>&gt; 400</t>
  </si>
  <si>
    <t>code 5</t>
  </si>
  <si>
    <t>werken stoppen</t>
  </si>
  <si>
    <t>&lt;20</t>
  </si>
  <si>
    <t xml:space="preserve"> </t>
  </si>
  <si>
    <t>Risicoanalyse</t>
  </si>
  <si>
    <t>De elektrische installatie wordt om de 5 jaar gekeurd</t>
  </si>
  <si>
    <t>Defecten en onveilige toestanden worden onmiddellijk gemeld en worden hersteld door deskundig personeel</t>
  </si>
  <si>
    <t>Het personeel krijgt op regelmatige basis een EHBO-opleiding</t>
  </si>
  <si>
    <t>Het lokaal is een praktijklokaal</t>
  </si>
  <si>
    <t>Gordijnen zijn onbrandbaar of vervaardigd uit een brandvertragende stof</t>
  </si>
  <si>
    <t>Het personeel neemt op regelmatige basis deel aan brandblusoefeningen</t>
  </si>
  <si>
    <t>De werktafels en demonstratietafel hebben een aangepaste hoogte</t>
  </si>
  <si>
    <t>De werkvlakken van de werktafels en demonstratietafel zijn gemakkelijk te onderhouden</t>
  </si>
  <si>
    <t>Eigen maatregelen</t>
  </si>
  <si>
    <t>Opmerkingen</t>
  </si>
  <si>
    <t>De vloer is stroef en effen</t>
  </si>
  <si>
    <t>De vloer is ondoordringbaar en vervaardigd uit een inert, onbrandbaar materiaal</t>
  </si>
  <si>
    <t>Enkel de donker afgedrukte en gearceerde items moeten geëvalueerd worden</t>
  </si>
  <si>
    <t>De leerlingen gebruiken een peer of pomp voor het opzuigen van vloeistoffen met een pipet</t>
  </si>
  <si>
    <t>De geschikte werkkledij en PBM worden ter beschikking gesteld van de leerkrachten</t>
  </si>
  <si>
    <t>Werkkledij en PBM worden goed onderhouden</t>
  </si>
  <si>
    <t>Bij ongevallen kan snel hulp worden ingeroepen via bijvoorbeeld een telefoon of intercom</t>
  </si>
  <si>
    <t>In een lokaal waar met brandbare metalen gewerkt wordt is een aangepast blusmiddel aanwezig (D-poederblusser of zand)</t>
  </si>
  <si>
    <t>Er wordt gewerkt met stoffen die brand of explosie kunnen veroorzaken</t>
  </si>
  <si>
    <t>Er is een oogspoelfontein of –fles in het lokaal</t>
  </si>
  <si>
    <t>Er is een nooddouche aanwezig in het lokaal</t>
  </si>
  <si>
    <t>Er is een blusdeken aanwezig</t>
  </si>
  <si>
    <t>De hoeveelheid licht ontvlambare vloeistoffen in het lokaal wordt tot een strikt minimum beperkt</t>
  </si>
  <si>
    <t>Er wordt gewerkt met gassen onder druk</t>
  </si>
  <si>
    <t>Giftige stoffen worden achter slot bewaard</t>
  </si>
  <si>
    <t>De aardgasinstallatie werd gekeurd door een bevoegd persoon</t>
  </si>
  <si>
    <t>Er is een gedetailleerde inventaris van de aanwezige chemicaliën aanwezig</t>
  </si>
  <si>
    <t>Er is een beheer om de hoeveelheid chemicaliën tot het nodige minimum te beperken</t>
  </si>
  <si>
    <t>Het reglement voor de praktijklessen bevat voldoende instructies inzake veiligheid en hygiëne</t>
  </si>
  <si>
    <t>De gaskranen op de tafels kunnen niet ongewild geopend worden</t>
  </si>
  <si>
    <t>gering (letsel zonder verzuim)</t>
  </si>
  <si>
    <t>belangrijk (letsel en verzuim)</t>
  </si>
  <si>
    <t>ramp (meerdere doden)</t>
  </si>
  <si>
    <t>zeer ernstig (1 dode)</t>
  </si>
  <si>
    <t>ernstig (blijvend letsel/chronisch)</t>
  </si>
  <si>
    <t>Afvalbeheer</t>
  </si>
  <si>
    <t>-uitgangen</t>
  </si>
  <si>
    <t>-brandblusmiddelen</t>
  </si>
  <si>
    <t>-dragen van PBM</t>
  </si>
  <si>
    <t>-wassen van de handen</t>
  </si>
  <si>
    <t>Er worden dissecties uitgevoerd</t>
  </si>
  <si>
    <t>Er wordt gewerkt met stoffen die schadelijke dampen kunnen vormen</t>
  </si>
  <si>
    <t>Chemisch afval wordt gescheiden ingezameld en reglementair opgehaald door een erkend afvalophaler</t>
  </si>
  <si>
    <t>Dissectieafval wordt gescheiden ingezameld en reglementair opgehaald door een erkend afvalophaler</t>
  </si>
  <si>
    <t>Opslag van chemicaliën en gassen onder druk</t>
  </si>
  <si>
    <t>De gastoevoer kan buiten het lokaal afgesloten worden</t>
  </si>
  <si>
    <t>-gasleidingen en -kranen</t>
  </si>
  <si>
    <t>De afvalemmers zijn van metaal met een metalen deksel of van het zelfdovende type</t>
  </si>
  <si>
    <t>Toestellen, uitrusting</t>
  </si>
  <si>
    <t>Er worden geen levensmiddelen bewaard in de labokoelkast</t>
  </si>
  <si>
    <t>Er wordt nooit gegeten of gedronken in het praktijklokaal</t>
  </si>
  <si>
    <t>Recipiënten met chemicaliën zijn voorzien van een reglementair veiligheidsetiket</t>
  </si>
  <si>
    <t>Informatiebronnen en instructies</t>
  </si>
  <si>
    <t>De gasflessen worden vastgemaakt om te vermijden dat ze omvallen</t>
  </si>
  <si>
    <t>De verpakkingen van de chemicaliën zijn in goede staat</t>
  </si>
  <si>
    <t>De glazen flessen waarin (zeer) licht ontvlambare stoffen bewaard worden, hebben een inhoud van maximaal 3 l</t>
  </si>
  <si>
    <t>Er zijn lekbakken aanwezig met voldoende capaciteit</t>
  </si>
  <si>
    <t>Er zijn branddetectoren aanwezig in de opslagruimte</t>
  </si>
  <si>
    <t>-EHBO</t>
  </si>
  <si>
    <t>In de nota's die de leerlingen krijgen, wordt er aandacht besteed aan veiligheid</t>
  </si>
  <si>
    <t>Bij de manipulatie van glas waarbij er risico bestaat op breuk worden beschermingsmiddelen gebruikt om snijwonden te voorkomen</t>
  </si>
  <si>
    <t>Er is een aankoopprocedure waarbij de preventiedienst betrokken wordt (voor aankoop van producten, didactische middelen en PBM en (her)inrichting van lokalen)</t>
  </si>
  <si>
    <t>Bij het gebruik van chemicaliën worden de adviezen van de COS-brochure geraadpleegd</t>
  </si>
  <si>
    <t>Er wordt gewerkt met zeer lage veiligheidsspanning bij het maken van schakelingen in de lessen fysica</t>
  </si>
  <si>
    <t>Leerlingen zijn in het bezit van de geschikte werkkledij en PBM of ze worden hen door de school ter beschikking gesteld</t>
  </si>
  <si>
    <t>De leerlingen zetten hun boekentas tijdens de praktijkles uit de weg om struikelgevaar te voorkomen</t>
  </si>
  <si>
    <t>Leerlingen krijgen informatie over de risico's van de proeven die ze uitvoeren of moeten die zelf opzoeken vooraleer de proef uitgevoerd wordt</t>
  </si>
  <si>
    <t>1.2</t>
  </si>
  <si>
    <t>1.3</t>
  </si>
  <si>
    <t>1.4</t>
  </si>
  <si>
    <t>1.5</t>
  </si>
  <si>
    <t>1.6</t>
  </si>
  <si>
    <t>1.7</t>
  </si>
  <si>
    <t>1.8</t>
  </si>
  <si>
    <t>1.9</t>
  </si>
  <si>
    <t>1.10</t>
  </si>
  <si>
    <t>1.11</t>
  </si>
  <si>
    <t>1.12</t>
  </si>
  <si>
    <t>1.13</t>
  </si>
  <si>
    <t>1.14</t>
  </si>
  <si>
    <t>1.15</t>
  </si>
  <si>
    <t>1.16</t>
  </si>
  <si>
    <t>2.1</t>
  </si>
  <si>
    <t>2.2</t>
  </si>
  <si>
    <t>2.3</t>
  </si>
  <si>
    <t>2.4</t>
  </si>
  <si>
    <t>2.5</t>
  </si>
  <si>
    <t>2.6</t>
  </si>
  <si>
    <t>2.7</t>
  </si>
  <si>
    <t>2.8</t>
  </si>
  <si>
    <t>2.9</t>
  </si>
  <si>
    <t>2.10</t>
  </si>
  <si>
    <t>2.11</t>
  </si>
  <si>
    <t>2.12</t>
  </si>
  <si>
    <t>3.1</t>
  </si>
  <si>
    <t>3.2</t>
  </si>
  <si>
    <t>3.3</t>
  </si>
  <si>
    <t>3.4</t>
  </si>
  <si>
    <t>3.5</t>
  </si>
  <si>
    <t>3.6</t>
  </si>
  <si>
    <t>3.7</t>
  </si>
  <si>
    <t>3.8</t>
  </si>
  <si>
    <t>Van het lokaal en de toestellen werd een indienststellingsverslag opgemaakt</t>
  </si>
  <si>
    <t>2.13</t>
  </si>
  <si>
    <t>De opslagplaats met een hoeveelheid licht ontvlambare stoffen &gt; 50 l voldoet aan de wettelijke bepalingen</t>
  </si>
  <si>
    <t>4.1</t>
  </si>
  <si>
    <t>5.1</t>
  </si>
  <si>
    <t>5.2</t>
  </si>
  <si>
    <t>5.3</t>
  </si>
  <si>
    <t>5.4</t>
  </si>
  <si>
    <t>5.5</t>
  </si>
  <si>
    <t>5.6</t>
  </si>
  <si>
    <t>5.7</t>
  </si>
  <si>
    <t>5.8</t>
  </si>
  <si>
    <t>5.9</t>
  </si>
  <si>
    <t>5.10</t>
  </si>
  <si>
    <t>5.11</t>
  </si>
  <si>
    <t>5.12</t>
  </si>
  <si>
    <t>6.1</t>
  </si>
  <si>
    <t>6.2</t>
  </si>
  <si>
    <t>6.3</t>
  </si>
  <si>
    <t>6.4</t>
  </si>
  <si>
    <t>7.1</t>
  </si>
  <si>
    <t>7.2</t>
  </si>
  <si>
    <t>7.3</t>
  </si>
  <si>
    <t>7.4</t>
  </si>
  <si>
    <t>7.5</t>
  </si>
  <si>
    <t>7.6</t>
  </si>
  <si>
    <t>7.7</t>
  </si>
  <si>
    <t>8.1</t>
  </si>
  <si>
    <t>8.2</t>
  </si>
  <si>
    <t>8.3</t>
  </si>
  <si>
    <t>8.4</t>
  </si>
  <si>
    <t>8.5</t>
  </si>
  <si>
    <t>8.6</t>
  </si>
  <si>
    <t>8.7</t>
  </si>
  <si>
    <t>9.1</t>
  </si>
  <si>
    <t>9.2</t>
  </si>
  <si>
    <t>9.3</t>
  </si>
  <si>
    <t>9.4</t>
  </si>
  <si>
    <t>9.5</t>
  </si>
  <si>
    <t>9.6</t>
  </si>
  <si>
    <t>9.7</t>
  </si>
  <si>
    <t>10.1</t>
  </si>
  <si>
    <t>10.2</t>
  </si>
  <si>
    <t>10.3</t>
  </si>
  <si>
    <t>10.4</t>
  </si>
  <si>
    <t>10.5</t>
  </si>
  <si>
    <t>10.6</t>
  </si>
  <si>
    <t>10.7</t>
  </si>
  <si>
    <t>10.8</t>
  </si>
  <si>
    <t>10.10</t>
  </si>
  <si>
    <t>ok</t>
  </si>
  <si>
    <t>nok</t>
  </si>
  <si>
    <t>Reddingsmiddelen, gevaren en geboden worden gesignaleerd met de wettelijk voorziene pictogrammen:</t>
  </si>
  <si>
    <t>i</t>
  </si>
  <si>
    <t>Bij gebruik van chemische of biologische agentia wassen de leerkrachten en leerlingen de handen met zeep op het einde van de les</t>
  </si>
  <si>
    <t>De koelkast voor de opslag van licht ontvlambare stoffen is vonkvrij</t>
  </si>
  <si>
    <t>In het lokaal zijn veiligheidsinformatiebladen aanwezig van alle aanwezige stoffen en preparaten</t>
  </si>
  <si>
    <t>-nooddouche en oogspoelfontein/-fles</t>
  </si>
  <si>
    <t>lokalen natuurwetenschappen</t>
  </si>
  <si>
    <t>Er zijn branddetectoren aanwezig in het lokaal</t>
  </si>
  <si>
    <t>Toestellen met defecten die gevaar opleveren worden onmiddellijk uit gebruik genomen</t>
  </si>
  <si>
    <t>3.9</t>
  </si>
  <si>
    <t>De gasleidingen zijn in goede staat en duidelijk gemarkeerd</t>
  </si>
  <si>
    <t>Er zijn schriftelijke instructies voor het gebruik van collectieve en persoonlijke beschermingsmiddelen</t>
  </si>
  <si>
    <t>De informatiebronnen over chemicaliën zijn gekend en worden gebruikt (ook door de leerlingen)</t>
  </si>
  <si>
    <t>Het onderhoudspersoneel heeft instructies gekregen over de gevaren van de chemicaliën die opgeslagen worden in het lokaal en wat ze wel en niet mogen doen</t>
  </si>
  <si>
    <t>De twee uitgangen liggen in twee tegenover elkaar liggende zones van het lokaal. De deuren zijn minstens 80 cm breed en draaien open in vluchtzin (Norm NBN S 21-204 voor schoolgebouwen)</t>
  </si>
  <si>
    <t>Een ergonomisch verantwoorde hoogte voor werktafels waar hoofdzakelijk staand aan gewerkt wordt, is 90 cm.</t>
  </si>
  <si>
    <t>Voor werktafels waar meestal zittend aan gewerkt wordt (en slechts occasioneel staand) kan geopteerd worden voor een hoogte van 80 cm. Voor deze tafels bestaan stoelen met aangepaste zithoogte die ergonomischer zijn dan de krukken voor tafels met een hoogte van 90 cm.</t>
  </si>
  <si>
    <t>In principe volstaat een centrale schakelaar die zowel de gastoevoer als de elektriciteit (en optioneel de watertoevoer) met één druk op de knop afsluit.  Omwille van de visuele duidelijkheid kan die beter uitgevoerd worden als een echte noodstop (rode paddestoelvormige knop op gele achtergrond).  Let op: de hoofdgaskraan is geen noodstop omdat hiermee de elektrische spanning op de tafels niet weggenomen wordt.</t>
  </si>
  <si>
    <t xml:space="preserve">Op installaties in scholen die dateren van vóór 1983 (en ondertussen niet gewijzigd zijn) zijn de bepalingen van het ARAB (het zgn. technisch reglement) van toepassing.  Dit reglement is minder streng dan het AREI o.m. inzake aarding en kindveiligheid van stopcontacten en aanwezigheid van een verliesstroomschakelaar.  Toestellen van klasse I moeten echter verplicht geaard worden en daarom is de aanwezigheid van degelijk geaarde stopcontacten onontbeerlijk.  De beveiliging van de stroomkringen met een verliesstroomschakelaar (liefst met een zeer hoge gevoeligheid - 30 mA) is vanuit veiligheidsstandpunt eveneens een must. </t>
  </si>
  <si>
    <t>Leerkrachten en leerlingen kennen de gevaren van glas en nemen de nodige voorzorgsmaatregelen</t>
  </si>
  <si>
    <t>-</t>
  </si>
  <si>
    <t>Hou grote glazen flessen met chemicaliën nooit alleen bij de hals vast maar ondersteun ook de bodem</t>
  </si>
  <si>
    <t>Gebruik bij transport over langere afstand van glazen flessen een draagmand of gebruik een rolwagen</t>
  </si>
  <si>
    <t>Gemorste chemicaliën worden onmiddellijk opgeruimd.  Er worden hierbij desnoods inerte absorberende korrels gebruikt.</t>
  </si>
  <si>
    <t>Gemorst kwik (vb. van een gebroken thermometer) wordt volledig opgeruimd en in een container voor kwikafval gedeponeerd</t>
  </si>
  <si>
    <t>De opslagruimte wordt voldoende geventileerd</t>
  </si>
  <si>
    <t>Bij de toestellen en machines zijn schriftelijke instructies aanwezig</t>
  </si>
  <si>
    <t>De lichtsterkte in het lokaal, de opslagplaats en de zuurkasten is voldoende groot</t>
  </si>
  <si>
    <t>1.17</t>
  </si>
  <si>
    <t>Minimale lichtsterkte op het oppervlak van het de werktafels (ook in zuurkasten): 500 lux</t>
  </si>
  <si>
    <t>C &amp; L Inventaris</t>
  </si>
  <si>
    <t>Officiële database van de European Chemicals Agency met classificatie- en etiketteringsinformatie over aangemelde en geregistreerde stoffen.</t>
  </si>
  <si>
    <t>CLP-verordening</t>
  </si>
  <si>
    <t>Europese Verordening 1272/2008 (indeling, etikettering en verpakking van stoffen en mengsels) (oorspronkelijke en geconsolideerde versies).</t>
  </si>
  <si>
    <t>REACH-verordening</t>
  </si>
  <si>
    <t>Europese Verordening (registratie, evaluatie en autorisatie van chemische stoffen) (oorspronkelijke en geconsolideerde versies).</t>
  </si>
  <si>
    <t>ECHA</t>
  </si>
  <si>
    <t>Website van de European Chemicals Agency met o.m. informatie over Europese wetgeving inzake chemicaliën (CLP, REACH, …), over chemicaliën in EU (eigenschappen, toxicologie, indeling en etikettering, …). Hier is ook een link te vinden naar een lijst van de CLP geharmoniseerde stoffen in Excel-formaat.</t>
  </si>
  <si>
    <t>FOD WASO</t>
  </si>
  <si>
    <t>Wet welzijn en codex over welzijn op het werk + toelichtingen en brochures</t>
  </si>
  <si>
    <t>Merck</t>
  </si>
  <si>
    <t>Gegevens over de producten van Merck. Met Nederlandstalige veiligheidsinformatiebladen in pdf-formaat.</t>
  </si>
  <si>
    <t>Sigma-Aldrich (Merck)</t>
  </si>
  <si>
    <t>Gegevens over het zeer uitgebreide gamma producten van Sigma-Aldrich (onderdeel van de Merck-groep). Met Nederlandstalige veiligheidsinformatiebladen in pdf-formaat.</t>
  </si>
  <si>
    <t>Gegevens over de producten van Acros. Met Nederlandstalige veiligheidsinformatie-bladen in pdf-formaat.</t>
  </si>
  <si>
    <t>Gegevens over de producten van VWR. Met Nederlandstalige veiligheidsinformatie-bladen in pdf-formaat.</t>
  </si>
  <si>
    <t>ICSC(En)</t>
  </si>
  <si>
    <t>Engelstalige versie van de International Chemical Safety Cards.  Meer dan 1000 veiligheidskaarten. De Nederlandstalige versie van deze kaarten is (voorlopig?) niet meer beschikbaar.</t>
  </si>
  <si>
    <t>KMK - Richtlinie zur Sicherheid im Unterricht</t>
  </si>
  <si>
    <t>De Richtlinie zur Sicherheit im Unterricht (RiSU) is een bundel van zeer goed onderbouwde richtlijnen veiligheid in het onderwijs, ondermeer over gebruik van en omgang met gevaarlijke stoffen. Pdf-document te downloaden van deze website (Duitstalig).</t>
  </si>
  <si>
    <t>ChemIDplus</t>
  </si>
  <si>
    <t>Portaal dat toegang biedt tot tal van databanken die door het US National Library of Medicine beschikbaar gesteld worden. Uitgebreide zoekmogelijkheden (Engelstalig).</t>
  </si>
  <si>
    <t>Pubchem</t>
  </si>
  <si>
    <t>Een van de meest uitgebreide databanken voor chemicaliën ter wereld.  Beschikbaar gesteld door de US National Library of Medicine. Per stof tientallen bladzijden informatie (Engelstalig).</t>
  </si>
  <si>
    <t>ChemInfo/GSBL</t>
  </si>
  <si>
    <t>Gemeenschappelijke centrale stoffendatabank van de Duitse federale overheid en de deelstaten. Zeer uitgebreide databank met tal van stofeigenschappen, etiketgegevens en referenties (Duits- of Engelstalig).</t>
  </si>
  <si>
    <t>CSST</t>
  </si>
  <si>
    <t>Uitgebreide info over veiligheid, toxicologie, eigenschappen, … voor tal van chemicaliën (Commission de la Santé et de la Sécurité du Travail, Québec, Canada) (Franstalig).</t>
  </si>
  <si>
    <t>eChemPortal</t>
  </si>
  <si>
    <t>Interesssante portaalsite van de OECD (Organisation for Economic Co-operation and Development) met doorverwijzing naar tal van gerenomeerde databanken met uitgebreide info over chemicaliën (Engelstalig).</t>
  </si>
  <si>
    <t>Chemical Book</t>
  </si>
  <si>
    <t>Databank met uitgebreide informatie over chemicaliën (Engelstalig).</t>
  </si>
  <si>
    <t>Chemspider</t>
  </si>
  <si>
    <t>Handige en uitgebreide databank voor chemicaliën. Met duidelijke bronvermeldingen (Engelstalig).</t>
  </si>
  <si>
    <t>Gefahrstoffdatenbank der Länder.  Informatie over meer dan 10000 stoffen (Duitstalig).</t>
  </si>
  <si>
    <t>Brochure, uitgegeven door het KVCV, met aanbevelingen inzake gebruik, opslag en afvalbeheer van chemicaliën op school.</t>
  </si>
  <si>
    <t>Veilig practicum</t>
  </si>
  <si>
    <t>Website van de NVON (Nederlandse vereniging voor het onderwijs in de natuurwetenschappen) met tal van tips voor gebruik van gevaarlijke stoffen, voorbeelden van practica- en demoproeven en checklisten. ARBO-wetgeving niet van toepassing in België.</t>
  </si>
  <si>
    <t>Welzijn op school</t>
  </si>
  <si>
    <t>Website van Coprant met informatie over de toepassing van de welzijnswetgeving op scholen.</t>
  </si>
  <si>
    <t>Veiligheid in laboratoria</t>
  </si>
  <si>
    <t>Veiligheid en hygiëne in chemische laboratoria. Brochure uitgegeven door de Federale Overheidsdienst Werkgelegenheid, Arbeid en Sociaal Overleg.</t>
  </si>
  <si>
    <t>Sobane</t>
  </si>
  <si>
    <t>Gevaarlijke chemische producten. Brochure uit de reeks SOBANE-strategie. Federale Overheidsdienst_x000D_
Werkgelegenheid, Arbeid en Sociaal Overleg.</t>
  </si>
  <si>
    <t>EMIS</t>
  </si>
  <si>
    <t>Portaal tot de volledige milieuwetgeving in Vlaanderen.</t>
  </si>
  <si>
    <t>WGK (Umweltbundesamt)</t>
  </si>
  <si>
    <t>Hier zijn de WGK-codes en de wetgeving daarrond terug te vinden (Duitstalig).</t>
  </si>
  <si>
    <t>Arbocatalogus</t>
  </si>
  <si>
    <t>Informatie over gebruik van gevaarlijke stoffen in het Nederlands Voortgezet Onderwijs. Let op: de ARBO-wetgeving wijkt op sommige punten af van de veiligheidswetgeving in België.</t>
  </si>
  <si>
    <t>BeSWIC</t>
  </si>
  <si>
    <t>Belgisch kenniscentrum over welzijn op het werk.</t>
  </si>
  <si>
    <t>www.gevaarlijkestoffen</t>
  </si>
  <si>
    <t>Website met informatie over gevaarlijke stoffen. Tevens de website waar deze databank gevaarlijke stoffen (DBGS) vrij te downloaden is.</t>
  </si>
  <si>
    <t>GHS (UNECE)</t>
  </si>
  <si>
    <t>GHS-homepagina van de UNECE (United Nations Economic Commission for Europe).</t>
  </si>
  <si>
    <t>Europees Agentschap VGW</t>
  </si>
  <si>
    <t>Informatie over gevaarlijke stoffen op de website van het Europees Agentschap voor veiligheid en gezondheid op het werk (o.m. CLP, Reach, biologische agentia, wetgeving, …).</t>
  </si>
  <si>
    <t>Thomas Seilnacht</t>
  </si>
  <si>
    <t>Seilnacht's website is een rijke informatiebron voor het wetenschapsonderwijs. Met o.m. GHS-etiketgegevens voor de meest courante stoffen in het labo (Duitstalig).</t>
  </si>
  <si>
    <t>Leerlingen gebruiken geen autonoom werkende bunsenbranders (type 'campinggaz')</t>
  </si>
  <si>
    <t>De gasslangen waarmee bunsenbranders aangesloten zijn, zijn hiervoor geschikt en zijn in goede staat</t>
  </si>
  <si>
    <t>Beschadigingen die scherpe randen veroorzaken worden afgebrand met een hete bunsenvlam</t>
  </si>
  <si>
    <t>De slangen die gebruikt worden voor de aansluiting op het gasnet moeten hiervoor speciaal ontworpen zijn.  Op de markt zijn er verschillende types gasslangen te koop.  De gasslangen met een versterkte (gewapende) wand hebben echter één belangrijk nadeel: ze zijn zeer stroef en hierdoor ontstaat het gevaar dat de bunsenbrander omvalt.  Gasslangen die voldoen aan de Duitse norm DIN 30664 hebben dit nadeel niet.  Dit type gasslang wordt algemeen aangeraden in het Duitse onderwijs.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</si>
</sst>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0"/>
      <name val="Arial"/>
    </font>
    <font>
      <sz val="10"/>
      <name val="Arial"/>
    </font>
    <font>
      <sz val="8"/>
      <name val="Arial"/>
    </font>
    <font>
      <b/>
      <sz val="10"/>
      <name val="Arial"/>
      <family val="2"/>
    </font>
    <font>
      <b/>
      <sz val="14"/>
      <color indexed="53"/>
      <name val="Arial"/>
      <family val="2"/>
    </font>
    <font>
      <sz val="10"/>
      <color indexed="22"/>
      <name val="Arial"/>
    </font>
    <font>
      <i/>
      <sz val="10"/>
      <name val="Arial"/>
      <family val="2"/>
    </font>
    <font>
      <sz val="9"/>
      <name val="Arial"/>
    </font>
    <font>
      <i/>
      <sz val="8"/>
      <name val="Arial"/>
    </font>
    <font>
      <sz val="8"/>
      <name val="Arial"/>
      <family val="2"/>
    </font>
    <font>
      <sz val="10"/>
      <name val="Benguiat Bk BT"/>
      <family val="1"/>
    </font>
    <font>
      <sz val="9"/>
      <name val="Benguiat Bk BT"/>
      <family val="1"/>
    </font>
    <font>
      <i/>
      <sz val="10"/>
      <name val="Benguiat Bk BT"/>
      <family val="1"/>
    </font>
    <font>
      <sz val="10"/>
      <color indexed="22"/>
      <name val="Benguiat Bk BT"/>
      <family val="1"/>
    </font>
    <font>
      <sz val="10"/>
      <color indexed="9"/>
      <name val="Benguiat Bk BT"/>
      <family val="1"/>
    </font>
    <font>
      <b/>
      <sz val="10"/>
      <color indexed="9"/>
      <name val="Times New Roman"/>
      <family val="1"/>
    </font>
    <font>
      <sz val="10"/>
      <name val="Arial"/>
      <family val="2"/>
    </font>
    <font>
      <sz val="12"/>
      <name val="Wingdings"/>
      <charset val="2"/>
    </font>
    <font>
      <sz val="11"/>
      <name val="Bookman Old Style"/>
      <family val="1"/>
    </font>
    <font>
      <sz val="10"/>
      <color indexed="53"/>
      <name val="Arial"/>
      <family val="2"/>
    </font>
    <font>
      <b/>
      <sz val="11"/>
      <name val="Bookman Old Style"/>
      <family val="1"/>
    </font>
    <font>
      <b/>
      <u/>
      <sz val="10"/>
      <color indexed="12"/>
      <name val="Arial"/>
      <family val="2"/>
    </font>
    <font>
      <vertAlign val="subscript"/>
      <sz val="10"/>
      <name val="Arial"/>
      <family val="2"/>
    </font>
    <font>
      <u/>
      <sz val="10"/>
      <color indexed="12"/>
      <name val="Arial"/>
      <family val="2"/>
    </font>
    <font>
      <i/>
      <sz val="8"/>
      <name val="Arial"/>
      <family val="2"/>
    </font>
    <font>
      <vertAlign val="subscript"/>
      <sz val="10"/>
      <color indexed="22"/>
      <name val="Arial"/>
      <family val="2"/>
    </font>
    <font>
      <b/>
      <sz val="18"/>
      <color indexed="53"/>
      <name val="Arial"/>
      <family val="2"/>
    </font>
    <font>
      <b/>
      <sz val="12"/>
      <color indexed="53"/>
      <name val="Arial"/>
      <family val="2"/>
    </font>
    <font>
      <u/>
      <sz val="8"/>
      <color indexed="12"/>
      <name val="Arial"/>
      <family val="2"/>
    </font>
    <font>
      <b/>
      <sz val="10"/>
      <color indexed="10"/>
      <name val="Arial"/>
      <family val="2"/>
    </font>
    <font>
      <b/>
      <sz val="10"/>
      <color theme="4" tint="-0.249977111117893"/>
      <name val="Calibri"/>
      <family val="2"/>
      <scheme val="minor"/>
    </font>
    <font>
      <sz val="9"/>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12"/>
        <bgColor indexed="64"/>
      </patternFill>
    </fill>
    <fill>
      <patternFill patternType="solid">
        <fgColor indexed="44"/>
        <bgColor indexed="64"/>
      </patternFill>
    </fill>
    <fill>
      <patternFill patternType="solid">
        <fgColor rgb="FFCCFFFF"/>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3">
    <xf numFmtId="0" fontId="0" fillId="0" borderId="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cellStyleXfs>
  <cellXfs count="120">
    <xf numFmtId="0" fontId="0" fillId="0" borderId="0" xfId="0"/>
    <xf numFmtId="0" fontId="0" fillId="0" borderId="0" xfId="0" applyAlignment="1">
      <alignment horizontal="center"/>
    </xf>
    <xf numFmtId="0" fontId="6" fillId="0" borderId="0" xfId="0" applyFont="1"/>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0" fontId="0" fillId="0" borderId="1" xfId="0" applyBorder="1" applyAlignment="1">
      <alignment wrapText="1"/>
    </xf>
    <xf numFmtId="0" fontId="0" fillId="0" borderId="0" xfId="0" applyAlignment="1">
      <alignment wrapText="1"/>
    </xf>
    <xf numFmtId="0" fontId="0" fillId="2" borderId="0" xfId="0" applyFill="1" applyAlignment="1">
      <alignment horizontal="left"/>
    </xf>
    <xf numFmtId="0" fontId="5" fillId="0" borderId="2" xfId="0"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6" fillId="0" borderId="0" xfId="0" applyFont="1" applyAlignment="1">
      <alignment wrapText="1"/>
    </xf>
    <xf numFmtId="0" fontId="0" fillId="0" borderId="0" xfId="0" applyAlignment="1" applyProtection="1">
      <alignment vertical="center" wrapText="1"/>
      <protection locked="0"/>
    </xf>
    <xf numFmtId="0" fontId="4" fillId="0" borderId="0" xfId="0" applyFont="1" applyAlignment="1">
      <alignment horizontal="left" vertical="center"/>
    </xf>
    <xf numFmtId="0" fontId="4" fillId="0" borderId="0" xfId="0" applyFont="1" applyAlignment="1">
      <alignment vertical="center"/>
    </xf>
    <xf numFmtId="0" fontId="7" fillId="0" borderId="0" xfId="0" applyFont="1"/>
    <xf numFmtId="0" fontId="7" fillId="0" borderId="0" xfId="0" applyFont="1" applyAlignment="1">
      <alignment wrapText="1"/>
    </xf>
    <xf numFmtId="0" fontId="0" fillId="3" borderId="0" xfId="0" applyFill="1" applyAlignment="1" applyProtection="1">
      <alignment vertical="center" wrapText="1"/>
      <protection locked="0"/>
    </xf>
    <xf numFmtId="0" fontId="0" fillId="4" borderId="0" xfId="0" applyFill="1" applyAlignment="1">
      <alignment wrapText="1"/>
    </xf>
    <xf numFmtId="0" fontId="0" fillId="0" borderId="0" xfId="0" applyAlignment="1">
      <alignment vertical="center" wrapText="1"/>
    </xf>
    <xf numFmtId="0" fontId="0" fillId="0" borderId="0" xfId="0" applyAlignment="1">
      <alignment horizontal="center" vertical="center" wrapText="1"/>
    </xf>
    <xf numFmtId="0" fontId="5" fillId="0" borderId="0" xfId="0" applyFont="1" applyAlignment="1">
      <alignment vertical="center" wrapText="1"/>
    </xf>
    <xf numFmtId="0" fontId="3" fillId="0" borderId="0" xfId="0" applyFont="1" applyAlignment="1">
      <alignment horizontal="center" wrapText="1"/>
    </xf>
    <xf numFmtId="0" fontId="2" fillId="0" borderId="0" xfId="0" applyFont="1"/>
    <xf numFmtId="0" fontId="8" fillId="0" borderId="0" xfId="0" applyFont="1" applyAlignment="1" applyProtection="1">
      <alignment horizontal="center" vertical="center"/>
      <protection locked="0"/>
    </xf>
    <xf numFmtId="0" fontId="7" fillId="0" borderId="0" xfId="0" applyFont="1" applyAlignment="1">
      <alignment vertical="top"/>
    </xf>
    <xf numFmtId="0" fontId="6" fillId="0" borderId="0" xfId="0" applyFont="1" applyAlignment="1">
      <alignment vertical="top"/>
    </xf>
    <xf numFmtId="0" fontId="1" fillId="0" borderId="0" xfId="0" quotePrefix="1" applyFont="1" applyAlignment="1">
      <alignment vertical="top"/>
    </xf>
    <xf numFmtId="0" fontId="0" fillId="0" borderId="0" xfId="0" quotePrefix="1" applyAlignment="1">
      <alignment vertical="top"/>
    </xf>
    <xf numFmtId="0" fontId="0" fillId="0" borderId="0" xfId="0" applyAlignment="1">
      <alignment vertical="top"/>
    </xf>
    <xf numFmtId="0" fontId="9" fillId="5" borderId="2" xfId="0" applyFont="1" applyFill="1" applyBorder="1" applyAlignment="1" applyProtection="1">
      <alignment horizontal="center" vertical="center"/>
      <protection locked="0"/>
    </xf>
    <xf numFmtId="0" fontId="1" fillId="2" borderId="2" xfId="0" applyFont="1" applyFill="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vertical="center"/>
    </xf>
    <xf numFmtId="0" fontId="10" fillId="0" borderId="0" xfId="0" applyFont="1" applyAlignment="1">
      <alignment horizontal="center" vertical="center"/>
    </xf>
    <xf numFmtId="0" fontId="14" fillId="6" borderId="0" xfId="0" applyFont="1" applyFill="1" applyAlignment="1">
      <alignment horizontal="center" vertical="center"/>
    </xf>
    <xf numFmtId="0" fontId="5" fillId="0" borderId="3" xfId="0" applyFont="1" applyBorder="1" applyAlignment="1" applyProtection="1">
      <alignment horizontal="center" vertical="center"/>
      <protection locked="0"/>
    </xf>
    <xf numFmtId="0" fontId="0" fillId="3" borderId="0" xfId="0" applyFill="1" applyAlignment="1">
      <alignment horizontal="center" vertical="center" wrapText="1"/>
    </xf>
    <xf numFmtId="0" fontId="0" fillId="0" borderId="0" xfId="0" quotePrefix="1" applyAlignment="1">
      <alignment vertical="top" wrapText="1"/>
    </xf>
    <xf numFmtId="0" fontId="10" fillId="0" borderId="0" xfId="0" applyFont="1" applyAlignment="1">
      <alignment horizontal="center" vertical="center" wrapText="1"/>
    </xf>
    <xf numFmtId="0" fontId="1" fillId="2" borderId="2" xfId="0" applyFont="1" applyFill="1" applyBorder="1" applyAlignment="1" applyProtection="1">
      <alignment horizontal="center" vertical="center" wrapText="1"/>
      <protection locked="0"/>
    </xf>
    <xf numFmtId="0" fontId="3" fillId="0" borderId="0" xfId="0" applyFont="1" applyAlignment="1">
      <alignment horizontal="left" vertical="center"/>
    </xf>
    <xf numFmtId="0" fontId="3" fillId="0" borderId="0" xfId="0" applyFont="1" applyAlignment="1">
      <alignment horizontal="center" vertical="center"/>
    </xf>
    <xf numFmtId="0" fontId="15" fillId="6" borderId="0" xfId="0" applyFont="1" applyFill="1" applyAlignment="1">
      <alignment horizontal="center" vertical="center"/>
    </xf>
    <xf numFmtId="0" fontId="4" fillId="0" borderId="0" xfId="0" applyFont="1" applyAlignment="1">
      <alignment vertical="top"/>
    </xf>
    <xf numFmtId="0" fontId="0" fillId="0" borderId="0" xfId="0" applyAlignment="1">
      <alignment vertical="top" wrapText="1"/>
    </xf>
    <xf numFmtId="0" fontId="15" fillId="3" borderId="0" xfId="1" applyFill="1" applyBorder="1" applyAlignment="1" applyProtection="1">
      <alignment vertical="center" wrapText="1"/>
      <protection locked="0"/>
    </xf>
    <xf numFmtId="0" fontId="4" fillId="0" borderId="0" xfId="0" applyFont="1" applyAlignment="1">
      <alignment horizontal="left" vertical="center" wrapText="1"/>
    </xf>
    <xf numFmtId="0" fontId="15" fillId="6" borderId="4" xfId="2" applyFill="1" applyBorder="1" applyAlignment="1" applyProtection="1">
      <alignment horizontal="center" vertical="center"/>
    </xf>
    <xf numFmtId="0" fontId="15" fillId="6" borderId="0" xfId="2" applyFill="1" applyAlignment="1" applyProtection="1">
      <alignment horizontal="center" vertical="center"/>
    </xf>
    <xf numFmtId="0" fontId="4" fillId="0" borderId="0" xfId="0" applyFont="1" applyAlignment="1">
      <alignment horizontal="left" vertical="top"/>
    </xf>
    <xf numFmtId="0" fontId="15" fillId="6" borderId="0" xfId="2" applyFill="1" applyBorder="1" applyAlignment="1" applyProtection="1">
      <alignment horizontal="center" vertical="center"/>
    </xf>
    <xf numFmtId="0" fontId="0" fillId="0" borderId="0" xfId="0" quotePrefix="1" applyAlignment="1">
      <alignment wrapText="1"/>
    </xf>
    <xf numFmtId="0" fontId="16" fillId="0" borderId="0" xfId="0" applyFont="1" applyAlignment="1">
      <alignment vertical="top"/>
    </xf>
    <xf numFmtId="0" fontId="16" fillId="0" borderId="0" xfId="0" applyFont="1" applyAlignment="1">
      <alignment vertical="top" wrapText="1"/>
    </xf>
    <xf numFmtId="0" fontId="16" fillId="0" borderId="0" xfId="0" applyFont="1" applyAlignment="1">
      <alignment wrapText="1"/>
    </xf>
    <xf numFmtId="0" fontId="20" fillId="0" borderId="0" xfId="0" applyFont="1" applyAlignment="1">
      <alignment wrapText="1"/>
    </xf>
    <xf numFmtId="0" fontId="18" fillId="0" borderId="0" xfId="0" applyFont="1" applyAlignment="1">
      <alignment wrapText="1"/>
    </xf>
    <xf numFmtId="0" fontId="0" fillId="0" borderId="0" xfId="0" applyAlignment="1">
      <alignment horizontal="left" vertical="top" wrapText="1"/>
    </xf>
    <xf numFmtId="0" fontId="23" fillId="0" borderId="0" xfId="0" applyFont="1" applyAlignment="1">
      <alignment horizontal="left" vertical="top" wrapText="1"/>
    </xf>
    <xf numFmtId="0" fontId="2" fillId="0" borderId="0" xfId="0" applyFont="1" applyAlignment="1">
      <alignment vertical="top"/>
    </xf>
    <xf numFmtId="0" fontId="15" fillId="0" borderId="0" xfId="2" applyBorder="1" applyAlignment="1" applyProtection="1">
      <alignment vertical="top"/>
    </xf>
    <xf numFmtId="0" fontId="28" fillId="0" borderId="0" xfId="2" applyFont="1" applyAlignment="1" applyProtection="1"/>
    <xf numFmtId="0" fontId="0" fillId="7" borderId="0" xfId="0" quotePrefix="1" applyFill="1" applyAlignment="1">
      <alignment vertical="top" wrapText="1"/>
    </xf>
    <xf numFmtId="0" fontId="0" fillId="7" borderId="0" xfId="0" applyFill="1" applyAlignment="1">
      <alignment wrapText="1"/>
    </xf>
    <xf numFmtId="0" fontId="0" fillId="7" borderId="0" xfId="0" applyFill="1" applyAlignment="1">
      <alignment vertical="top" wrapText="1"/>
    </xf>
    <xf numFmtId="0" fontId="21" fillId="7" borderId="0" xfId="2" applyFont="1" applyFill="1" applyAlignment="1" applyProtection="1">
      <alignment wrapText="1"/>
    </xf>
    <xf numFmtId="0" fontId="0" fillId="7" borderId="0" xfId="0" quotePrefix="1" applyFill="1" applyAlignment="1">
      <alignment horizontal="right" vertical="top" wrapText="1"/>
    </xf>
    <xf numFmtId="0" fontId="0" fillId="7" borderId="0" xfId="0" applyFill="1" applyAlignment="1">
      <alignment horizontal="left" wrapText="1" indent="1"/>
    </xf>
    <xf numFmtId="0" fontId="0" fillId="7" borderId="0" xfId="0" applyFill="1" applyAlignment="1">
      <alignment horizontal="left" vertical="top" wrapText="1"/>
    </xf>
    <xf numFmtId="0" fontId="0" fillId="7" borderId="0" xfId="0" applyFill="1" applyAlignment="1">
      <alignment horizontal="left" indent="1"/>
    </xf>
    <xf numFmtId="0" fontId="0" fillId="7" borderId="0" xfId="0" quotePrefix="1" applyFill="1" applyAlignment="1">
      <alignment wrapText="1"/>
    </xf>
    <xf numFmtId="0" fontId="0" fillId="7" borderId="0" xfId="0" quotePrefix="1" applyFill="1" applyAlignment="1">
      <alignment horizontal="right" wrapText="1"/>
    </xf>
    <xf numFmtId="0" fontId="16" fillId="7" borderId="0" xfId="0" applyFont="1" applyFill="1" applyAlignment="1">
      <alignment horizontal="left" wrapText="1" indent="1"/>
    </xf>
    <xf numFmtId="0" fontId="0" fillId="7" borderId="0" xfId="0" quotePrefix="1" applyFill="1" applyAlignment="1">
      <alignment vertical="top"/>
    </xf>
    <xf numFmtId="0" fontId="0" fillId="7" borderId="0" xfId="0" applyFill="1"/>
    <xf numFmtId="0" fontId="0" fillId="7" borderId="0" xfId="0" applyFill="1" applyAlignment="1">
      <alignment vertical="top"/>
    </xf>
    <xf numFmtId="0" fontId="16" fillId="7" borderId="0" xfId="0" applyFont="1" applyFill="1" applyAlignment="1">
      <alignment horizontal="left" wrapText="1" indent="3"/>
    </xf>
    <xf numFmtId="0" fontId="6" fillId="7" borderId="0" xfId="0" applyFont="1" applyFill="1" applyAlignment="1">
      <alignment wrapText="1"/>
    </xf>
    <xf numFmtId="0" fontId="24" fillId="7" borderId="0" xfId="2" applyFont="1" applyFill="1" applyAlignment="1" applyProtection="1">
      <alignment horizontal="left" indent="1"/>
    </xf>
    <xf numFmtId="0" fontId="24" fillId="7" borderId="0" xfId="0" applyFont="1" applyFill="1" applyAlignment="1">
      <alignment horizontal="left" indent="1"/>
    </xf>
    <xf numFmtId="0" fontId="16" fillId="7" borderId="0" xfId="0" applyFont="1" applyFill="1"/>
    <xf numFmtId="0" fontId="3" fillId="7" borderId="0" xfId="0" applyFont="1" applyFill="1" applyAlignment="1">
      <alignment vertical="top" wrapText="1"/>
    </xf>
    <xf numFmtId="0" fontId="3" fillId="7" borderId="0" xfId="0" applyFont="1" applyFill="1" applyAlignment="1">
      <alignment wrapText="1"/>
    </xf>
    <xf numFmtId="0" fontId="6" fillId="0" borderId="0" xfId="0" applyFont="1" applyAlignment="1">
      <alignment horizontal="center" vertical="top" wrapText="1"/>
    </xf>
    <xf numFmtId="0" fontId="0" fillId="7" borderId="0" xfId="0" applyFill="1" applyAlignment="1">
      <alignment horizontal="left" vertical="top" wrapText="1" indent="1"/>
    </xf>
    <xf numFmtId="0" fontId="16" fillId="7" borderId="0" xfId="0" applyFont="1" applyFill="1" applyAlignment="1">
      <alignment horizontal="left" vertical="top" wrapText="1" indent="1"/>
    </xf>
    <xf numFmtId="0" fontId="6" fillId="7" borderId="0" xfId="0" applyFont="1" applyFill="1" applyAlignment="1">
      <alignment horizontal="center" vertical="top" wrapText="1"/>
    </xf>
    <xf numFmtId="0" fontId="17" fillId="7" borderId="0" xfId="0" applyFont="1" applyFill="1" applyAlignment="1">
      <alignment horizontal="right" vertical="top"/>
    </xf>
    <xf numFmtId="0" fontId="3" fillId="0" borderId="0" xfId="0" applyFont="1" applyAlignment="1">
      <alignment horizontal="left" vertical="top"/>
    </xf>
    <xf numFmtId="0" fontId="23" fillId="7" borderId="0" xfId="2" applyFont="1" applyFill="1" applyAlignment="1" applyProtection="1"/>
    <xf numFmtId="0" fontId="0" fillId="0" borderId="0" xfId="0" applyProtection="1">
      <protection locked="0"/>
    </xf>
    <xf numFmtId="0" fontId="6" fillId="0" borderId="0" xfId="0" applyFont="1" applyProtection="1">
      <protection locked="0"/>
    </xf>
    <xf numFmtId="0" fontId="0" fillId="0" borderId="0" xfId="0" applyAlignment="1" applyProtection="1">
      <alignment vertical="center"/>
      <protection locked="0"/>
    </xf>
    <xf numFmtId="0" fontId="4" fillId="0" borderId="0" xfId="0" applyFont="1" applyAlignment="1">
      <alignment horizontal="left"/>
    </xf>
    <xf numFmtId="0" fontId="4" fillId="0" borderId="0" xfId="0" applyFont="1"/>
    <xf numFmtId="0" fontId="29" fillId="0" borderId="0" xfId="0" applyFont="1" applyAlignment="1">
      <alignment horizontal="left" vertical="center"/>
    </xf>
    <xf numFmtId="0" fontId="1" fillId="0" borderId="0" xfId="0" applyFont="1" applyProtection="1">
      <protection locked="0"/>
    </xf>
    <xf numFmtId="0" fontId="31" fillId="0" borderId="0" xfId="0" applyFont="1" applyAlignment="1">
      <alignment vertical="center" wrapText="1"/>
    </xf>
    <xf numFmtId="0" fontId="30" fillId="0" borderId="0" xfId="2" applyFont="1" applyAlignment="1" applyProtection="1">
      <alignment vertical="center" wrapText="1"/>
    </xf>
    <xf numFmtId="0" fontId="9" fillId="8" borderId="2" xfId="0" applyFont="1" applyFill="1" applyBorder="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26" fillId="0" borderId="0" xfId="0" applyFont="1" applyAlignment="1">
      <alignment vertical="center"/>
    </xf>
    <xf numFmtId="0" fontId="19" fillId="0" borderId="0" xfId="0" applyFont="1"/>
    <xf numFmtId="0" fontId="23" fillId="0" borderId="0" xfId="2" applyFont="1" applyAlignment="1" applyProtection="1">
      <alignment vertical="top"/>
    </xf>
    <xf numFmtId="0" fontId="23" fillId="0" borderId="0" xfId="2" applyFont="1" applyAlignment="1" applyProtection="1"/>
    <xf numFmtId="0" fontId="27" fillId="0" borderId="0" xfId="0" applyFont="1" applyAlignment="1">
      <alignment vertical="top"/>
    </xf>
    <xf numFmtId="0" fontId="0" fillId="2" borderId="2" xfId="0" applyFill="1" applyBorder="1" applyAlignment="1">
      <alignment horizontal="left" vertical="center" wrapText="1"/>
    </xf>
    <xf numFmtId="0" fontId="0" fillId="0" borderId="0" xfId="0" applyAlignment="1" applyProtection="1">
      <alignment horizontal="left" vertical="center" wrapText="1"/>
      <protection locked="0"/>
    </xf>
    <xf numFmtId="0" fontId="5" fillId="0" borderId="2" xfId="0" applyFont="1" applyBorder="1" applyAlignment="1">
      <alignment horizontal="left" vertical="center" wrapText="1"/>
    </xf>
    <xf numFmtId="0" fontId="0" fillId="4" borderId="0" xfId="0" applyFill="1" applyAlignment="1">
      <alignment horizontal="left" wrapText="1"/>
    </xf>
    <xf numFmtId="0" fontId="0" fillId="2" borderId="2" xfId="0" quotePrefix="1" applyFill="1" applyBorder="1" applyAlignment="1">
      <alignment horizontal="left" vertical="center" wrapText="1"/>
    </xf>
    <xf numFmtId="0" fontId="0" fillId="0" borderId="0" xfId="0" applyAlignment="1">
      <alignment horizontal="left" vertical="center" wrapText="1"/>
    </xf>
    <xf numFmtId="0" fontId="2" fillId="5" borderId="2" xfId="0" applyFont="1" applyFill="1" applyBorder="1" applyAlignment="1">
      <alignment horizontal="left"/>
    </xf>
    <xf numFmtId="0" fontId="5" fillId="0" borderId="5" xfId="0" applyFont="1" applyBorder="1" applyAlignment="1">
      <alignment horizontal="left" vertical="center" wrapText="1"/>
    </xf>
    <xf numFmtId="0" fontId="0" fillId="2" borderId="2" xfId="0" quotePrefix="1" applyFill="1" applyBorder="1" applyAlignment="1" applyProtection="1">
      <alignment horizontal="left" vertical="center" wrapText="1"/>
      <protection locked="0"/>
    </xf>
    <xf numFmtId="0" fontId="0" fillId="2" borderId="2" xfId="0" applyFill="1" applyBorder="1" applyAlignment="1" applyProtection="1">
      <alignment horizontal="left" vertical="center" wrapText="1"/>
      <protection locked="0"/>
    </xf>
    <xf numFmtId="0" fontId="4" fillId="0" borderId="0" xfId="0" applyFont="1" applyAlignment="1">
      <alignment horizontal="left" vertical="center" wrapText="1"/>
    </xf>
  </cellXfs>
  <cellStyles count="3">
    <cellStyle name="Gevolgde hyperlink" xfId="1" builtinId="9"/>
    <cellStyle name="Hyperlink" xfId="2" builtinId="8"/>
    <cellStyle name="Standaard" xfId="0" builtinId="0"/>
  </cellStyles>
  <dxfs count="22">
    <dxf>
      <fill>
        <patternFill>
          <bgColor indexed="10"/>
        </patternFill>
      </fill>
    </dxf>
    <dxf>
      <fill>
        <patternFill>
          <bgColor indexed="52"/>
        </patternFill>
      </fill>
    </dxf>
    <dxf>
      <fill>
        <patternFill>
          <bgColor indexed="11"/>
        </patternFill>
      </fill>
    </dxf>
    <dxf>
      <fill>
        <patternFill>
          <bgColor indexed="42"/>
        </patternFill>
      </fill>
      <border>
        <left style="thin">
          <color indexed="64"/>
        </left>
        <right style="thin">
          <color indexed="64"/>
        </right>
        <top style="thin">
          <color indexed="64"/>
        </top>
        <bottom style="thin">
          <color indexed="64"/>
        </bottom>
      </border>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28.jpeg"/><Relationship Id="rId4"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1</xdr:col>
      <xdr:colOff>914400</xdr:colOff>
      <xdr:row>17</xdr:row>
      <xdr:rowOff>238125</xdr:rowOff>
    </xdr:from>
    <xdr:to>
      <xdr:col>1</xdr:col>
      <xdr:colOff>1857375</xdr:colOff>
      <xdr:row>25</xdr:row>
      <xdr:rowOff>47625</xdr:rowOff>
    </xdr:to>
    <xdr:pic>
      <xdr:nvPicPr>
        <xdr:cNvPr id="7169" name="Picture 1" descr="werktafel">
          <a:extLst>
            <a:ext uri="{FF2B5EF4-FFF2-40B4-BE49-F238E27FC236}">
              <a16:creationId xmlns:a16="http://schemas.microsoft.com/office/drawing/2014/main" id="{00000000-0008-0000-0200-000001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23975" y="3543300"/>
          <a:ext cx="942975" cy="1266825"/>
        </a:xfrm>
        <a:prstGeom prst="rect">
          <a:avLst/>
        </a:prstGeom>
        <a:noFill/>
      </xdr:spPr>
    </xdr:pic>
    <xdr:clientData/>
  </xdr:twoCellAnchor>
  <xdr:twoCellAnchor editAs="oneCell">
    <xdr:from>
      <xdr:col>1</xdr:col>
      <xdr:colOff>57150</xdr:colOff>
      <xdr:row>47</xdr:row>
      <xdr:rowOff>28575</xdr:rowOff>
    </xdr:from>
    <xdr:to>
      <xdr:col>1</xdr:col>
      <xdr:colOff>1409700</xdr:colOff>
      <xdr:row>56</xdr:row>
      <xdr:rowOff>133350</xdr:rowOff>
    </xdr:to>
    <xdr:pic>
      <xdr:nvPicPr>
        <xdr:cNvPr id="7171" name="Picture 3" descr="schakelaar gas-el">
          <a:extLst>
            <a:ext uri="{FF2B5EF4-FFF2-40B4-BE49-F238E27FC236}">
              <a16:creationId xmlns:a16="http://schemas.microsoft.com/office/drawing/2014/main" id="{00000000-0008-0000-0200-000003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8839200"/>
          <a:ext cx="1352550" cy="1562100"/>
        </a:xfrm>
        <a:prstGeom prst="rect">
          <a:avLst/>
        </a:prstGeom>
        <a:noFill/>
      </xdr:spPr>
    </xdr:pic>
    <xdr:clientData/>
  </xdr:twoCellAnchor>
  <xdr:twoCellAnchor editAs="oneCell">
    <xdr:from>
      <xdr:col>1</xdr:col>
      <xdr:colOff>1752600</xdr:colOff>
      <xdr:row>47</xdr:row>
      <xdr:rowOff>38100</xdr:rowOff>
    </xdr:from>
    <xdr:to>
      <xdr:col>1</xdr:col>
      <xdr:colOff>3124200</xdr:colOff>
      <xdr:row>56</xdr:row>
      <xdr:rowOff>133350</xdr:rowOff>
    </xdr:to>
    <xdr:pic>
      <xdr:nvPicPr>
        <xdr:cNvPr id="7172" name="Picture 4" descr="noodstop">
          <a:extLst>
            <a:ext uri="{FF2B5EF4-FFF2-40B4-BE49-F238E27FC236}">
              <a16:creationId xmlns:a16="http://schemas.microsoft.com/office/drawing/2014/main" id="{00000000-0008-0000-0200-0000041C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162175" y="8848725"/>
          <a:ext cx="1371600" cy="1552575"/>
        </a:xfrm>
        <a:prstGeom prst="rect">
          <a:avLst/>
        </a:prstGeom>
        <a:noFill/>
      </xdr:spPr>
    </xdr:pic>
    <xdr:clientData/>
  </xdr:twoCellAnchor>
  <xdr:twoCellAnchor editAs="oneCell">
    <xdr:from>
      <xdr:col>1</xdr:col>
      <xdr:colOff>38100</xdr:colOff>
      <xdr:row>60</xdr:row>
      <xdr:rowOff>9525</xdr:rowOff>
    </xdr:from>
    <xdr:to>
      <xdr:col>1</xdr:col>
      <xdr:colOff>1114425</xdr:colOff>
      <xdr:row>67</xdr:row>
      <xdr:rowOff>142875</xdr:rowOff>
    </xdr:to>
    <xdr:pic>
      <xdr:nvPicPr>
        <xdr:cNvPr id="7173" name="Picture 5" descr="elektriciteitskast">
          <a:extLst>
            <a:ext uri="{FF2B5EF4-FFF2-40B4-BE49-F238E27FC236}">
              <a16:creationId xmlns:a16="http://schemas.microsoft.com/office/drawing/2014/main" id="{00000000-0008-0000-0200-000005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47675" y="11572875"/>
          <a:ext cx="1076325" cy="1266825"/>
        </a:xfrm>
        <a:prstGeom prst="rect">
          <a:avLst/>
        </a:prstGeom>
        <a:noFill/>
      </xdr:spPr>
    </xdr:pic>
    <xdr:clientData/>
  </xdr:twoCellAnchor>
  <xdr:twoCellAnchor editAs="oneCell">
    <xdr:from>
      <xdr:col>1</xdr:col>
      <xdr:colOff>19050</xdr:colOff>
      <xdr:row>71</xdr:row>
      <xdr:rowOff>9525</xdr:rowOff>
    </xdr:from>
    <xdr:to>
      <xdr:col>1</xdr:col>
      <xdr:colOff>1704975</xdr:colOff>
      <xdr:row>78</xdr:row>
      <xdr:rowOff>142875</xdr:rowOff>
    </xdr:to>
    <xdr:pic>
      <xdr:nvPicPr>
        <xdr:cNvPr id="7174" name="Picture 6" descr="verlichting">
          <a:extLst>
            <a:ext uri="{FF2B5EF4-FFF2-40B4-BE49-F238E27FC236}">
              <a16:creationId xmlns:a16="http://schemas.microsoft.com/office/drawing/2014/main" id="{00000000-0008-0000-0200-000006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8625" y="13354050"/>
          <a:ext cx="1685925" cy="1266825"/>
        </a:xfrm>
        <a:prstGeom prst="rect">
          <a:avLst/>
        </a:prstGeom>
        <a:noFill/>
      </xdr:spPr>
    </xdr:pic>
    <xdr:clientData/>
  </xdr:twoCellAnchor>
  <xdr:twoCellAnchor editAs="oneCell">
    <xdr:from>
      <xdr:col>1</xdr:col>
      <xdr:colOff>47625</xdr:colOff>
      <xdr:row>83</xdr:row>
      <xdr:rowOff>28575</xdr:rowOff>
    </xdr:from>
    <xdr:to>
      <xdr:col>1</xdr:col>
      <xdr:colOff>857250</xdr:colOff>
      <xdr:row>91</xdr:row>
      <xdr:rowOff>85725</xdr:rowOff>
    </xdr:to>
    <xdr:pic>
      <xdr:nvPicPr>
        <xdr:cNvPr id="7175" name="Picture 7" descr="gaskraan3">
          <a:extLst>
            <a:ext uri="{FF2B5EF4-FFF2-40B4-BE49-F238E27FC236}">
              <a16:creationId xmlns:a16="http://schemas.microsoft.com/office/drawing/2014/main" id="{00000000-0008-0000-0200-000007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57200" y="15506700"/>
          <a:ext cx="809625" cy="1352550"/>
        </a:xfrm>
        <a:prstGeom prst="rect">
          <a:avLst/>
        </a:prstGeom>
        <a:noFill/>
      </xdr:spPr>
    </xdr:pic>
    <xdr:clientData/>
  </xdr:twoCellAnchor>
  <xdr:twoCellAnchor editAs="oneCell">
    <xdr:from>
      <xdr:col>1</xdr:col>
      <xdr:colOff>2667000</xdr:colOff>
      <xdr:row>29</xdr:row>
      <xdr:rowOff>95250</xdr:rowOff>
    </xdr:from>
    <xdr:to>
      <xdr:col>1</xdr:col>
      <xdr:colOff>4257675</xdr:colOff>
      <xdr:row>42</xdr:row>
      <xdr:rowOff>104775</xdr:rowOff>
    </xdr:to>
    <xdr:pic>
      <xdr:nvPicPr>
        <xdr:cNvPr id="7176" name="Picture 8" descr="werktafel (halfhoog)">
          <a:extLst>
            <a:ext uri="{FF2B5EF4-FFF2-40B4-BE49-F238E27FC236}">
              <a16:creationId xmlns:a16="http://schemas.microsoft.com/office/drawing/2014/main" id="{00000000-0008-0000-0200-000008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76575" y="5667375"/>
          <a:ext cx="1590675" cy="2114550"/>
        </a:xfrm>
        <a:prstGeom prst="rect">
          <a:avLst/>
        </a:prstGeom>
        <a:noFill/>
      </xdr:spPr>
    </xdr:pic>
    <xdr:clientData/>
  </xdr:twoCellAnchor>
  <xdr:twoCellAnchor editAs="oneCell">
    <xdr:from>
      <xdr:col>1</xdr:col>
      <xdr:colOff>76200</xdr:colOff>
      <xdr:row>29</xdr:row>
      <xdr:rowOff>114300</xdr:rowOff>
    </xdr:from>
    <xdr:to>
      <xdr:col>1</xdr:col>
      <xdr:colOff>1647825</xdr:colOff>
      <xdr:row>42</xdr:row>
      <xdr:rowOff>104775</xdr:rowOff>
    </xdr:to>
    <xdr:pic>
      <xdr:nvPicPr>
        <xdr:cNvPr id="7177" name="Picture 9" descr="werktafel (hoog)">
          <a:extLst>
            <a:ext uri="{FF2B5EF4-FFF2-40B4-BE49-F238E27FC236}">
              <a16:creationId xmlns:a16="http://schemas.microsoft.com/office/drawing/2014/main" id="{00000000-0008-0000-0200-000009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85775" y="5686425"/>
          <a:ext cx="1571625" cy="2095500"/>
        </a:xfrm>
        <a:prstGeom prst="rect">
          <a:avLst/>
        </a:prstGeom>
        <a:noFill/>
      </xdr:spPr>
    </xdr:pic>
    <xdr:clientData/>
  </xdr:twoCellAnchor>
  <xdr:twoCellAnchor editAs="oneCell">
    <xdr:from>
      <xdr:col>1</xdr:col>
      <xdr:colOff>895350</xdr:colOff>
      <xdr:row>4</xdr:row>
      <xdr:rowOff>219075</xdr:rowOff>
    </xdr:from>
    <xdr:to>
      <xdr:col>1</xdr:col>
      <xdr:colOff>3200400</xdr:colOff>
      <xdr:row>15</xdr:row>
      <xdr:rowOff>0</xdr:rowOff>
    </xdr:to>
    <xdr:pic>
      <xdr:nvPicPr>
        <xdr:cNvPr id="7178" name="Picture 10" descr="doorgang">
          <a:extLst>
            <a:ext uri="{FF2B5EF4-FFF2-40B4-BE49-F238E27FC236}">
              <a16:creationId xmlns:a16="http://schemas.microsoft.com/office/drawing/2014/main" id="{00000000-0008-0000-0200-00000A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304925" y="1257300"/>
          <a:ext cx="2305050" cy="17240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409575</xdr:colOff>
      <xdr:row>10</xdr:row>
      <xdr:rowOff>76200</xdr:rowOff>
    </xdr:from>
    <xdr:to>
      <xdr:col>3</xdr:col>
      <xdr:colOff>561975</xdr:colOff>
      <xdr:row>12</xdr:row>
      <xdr:rowOff>57150</xdr:rowOff>
    </xdr:to>
    <xdr:sp macro="" textlink="">
      <xdr:nvSpPr>
        <xdr:cNvPr id="5177" name="Text Box 57">
          <a:extLst>
            <a:ext uri="{FF2B5EF4-FFF2-40B4-BE49-F238E27FC236}">
              <a16:creationId xmlns:a16="http://schemas.microsoft.com/office/drawing/2014/main" id="{00000000-0008-0000-0D00-000039140000}"/>
            </a:ext>
          </a:extLst>
        </xdr:cNvPr>
        <xdr:cNvSpPr txBox="1">
          <a:spLocks noChangeArrowheads="1"/>
        </xdr:cNvSpPr>
      </xdr:nvSpPr>
      <xdr:spPr bwMode="auto">
        <a:xfrm>
          <a:off x="409575" y="1762125"/>
          <a:ext cx="19812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Sterk oxiderende stoffen?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10</xdr:row>
      <xdr:rowOff>76200</xdr:rowOff>
    </xdr:from>
    <xdr:to>
      <xdr:col>9</xdr:col>
      <xdr:colOff>28575</xdr:colOff>
      <xdr:row>12</xdr:row>
      <xdr:rowOff>57150</xdr:rowOff>
    </xdr:to>
    <xdr:sp macro="" textlink="">
      <xdr:nvSpPr>
        <xdr:cNvPr id="5178" name="Text Box 58">
          <a:extLst>
            <a:ext uri="{FF2B5EF4-FFF2-40B4-BE49-F238E27FC236}">
              <a16:creationId xmlns:a16="http://schemas.microsoft.com/office/drawing/2014/main" id="{00000000-0008-0000-0D00-00003A140000}"/>
            </a:ext>
          </a:extLst>
        </xdr:cNvPr>
        <xdr:cNvSpPr txBox="1">
          <a:spLocks noChangeArrowheads="1"/>
        </xdr:cNvSpPr>
      </xdr:nvSpPr>
      <xdr:spPr bwMode="auto">
        <a:xfrm>
          <a:off x="2847975" y="1762125"/>
          <a:ext cx="26670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Reduceren met Na</a:t>
          </a:r>
          <a:r>
            <a:rPr lang="nl-BE" sz="650" b="0" i="0" strike="noStrike">
              <a:solidFill>
                <a:srgbClr val="000000"/>
              </a:solidFill>
              <a:latin typeface="Verdana"/>
              <a:ea typeface="Verdana"/>
              <a:cs typeface="Verdana"/>
            </a:rPr>
            <a:t>2</a:t>
          </a:r>
          <a:r>
            <a:rPr lang="nl-BE" sz="1000" b="0" i="0" strike="noStrike">
              <a:solidFill>
                <a:srgbClr val="000000"/>
              </a:solidFill>
              <a:latin typeface="Verdana"/>
              <a:ea typeface="Verdana"/>
              <a:cs typeface="Verdana"/>
            </a:rPr>
            <a:t>S</a:t>
          </a:r>
          <a:r>
            <a:rPr lang="nl-BE" sz="650" b="0" i="0" strike="noStrike">
              <a:solidFill>
                <a:srgbClr val="000000"/>
              </a:solidFill>
              <a:latin typeface="Verdana"/>
              <a:ea typeface="Verdana"/>
              <a:cs typeface="Verdana"/>
            </a:rPr>
            <a:t>2</a:t>
          </a:r>
          <a:r>
            <a:rPr lang="nl-BE" sz="1000" b="0" i="0" strike="noStrike">
              <a:solidFill>
                <a:srgbClr val="000000"/>
              </a:solidFill>
              <a:latin typeface="Verdana"/>
              <a:ea typeface="Verdana"/>
              <a:cs typeface="Verdana"/>
            </a:rPr>
            <a:t>O</a:t>
          </a:r>
          <a:r>
            <a:rPr lang="nl-BE" sz="650" b="0" i="0" strike="noStrike">
              <a:solidFill>
                <a:srgbClr val="000000"/>
              </a:solidFill>
              <a:latin typeface="Verdana"/>
              <a:ea typeface="Verdana"/>
              <a:cs typeface="Verdana"/>
            </a:rPr>
            <a:t>3</a:t>
          </a:r>
          <a:r>
            <a:rPr lang="nl-BE" sz="1000" b="0" i="0" strike="noStrike">
              <a:solidFill>
                <a:srgbClr val="000000"/>
              </a:solidFill>
              <a:latin typeface="Verdana"/>
              <a:ea typeface="Verdana"/>
              <a:cs typeface="Verdana"/>
            </a:rPr>
            <a:t> of NaHSO</a:t>
          </a:r>
          <a:r>
            <a:rPr lang="nl-BE" sz="650" b="0" i="0" strike="noStrike">
              <a:solidFill>
                <a:srgbClr val="000000"/>
              </a:solidFill>
              <a:latin typeface="Verdana"/>
              <a:ea typeface="Verdana"/>
              <a:cs typeface="Verdana"/>
            </a:rPr>
            <a:t>3</a:t>
          </a:r>
          <a:endParaRPr lang="nl-BE" sz="1000" b="0" i="0" strike="noStrike">
            <a:solidFill>
              <a:srgbClr val="000000"/>
            </a:solidFill>
            <a:latin typeface="Verdana"/>
            <a:ea typeface="Verdana"/>
            <a:cs typeface="Verdana"/>
          </a:endParaRP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409575</xdr:colOff>
      <xdr:row>15</xdr:row>
      <xdr:rowOff>28575</xdr:rowOff>
    </xdr:from>
    <xdr:to>
      <xdr:col>3</xdr:col>
      <xdr:colOff>561975</xdr:colOff>
      <xdr:row>17</xdr:row>
      <xdr:rowOff>9525</xdr:rowOff>
    </xdr:to>
    <xdr:sp macro="" textlink="">
      <xdr:nvSpPr>
        <xdr:cNvPr id="5179" name="Text Box 59">
          <a:extLst>
            <a:ext uri="{FF2B5EF4-FFF2-40B4-BE49-F238E27FC236}">
              <a16:creationId xmlns:a16="http://schemas.microsoft.com/office/drawing/2014/main" id="{00000000-0008-0000-0D00-00003B140000}"/>
            </a:ext>
          </a:extLst>
        </xdr:cNvPr>
        <xdr:cNvSpPr txBox="1">
          <a:spLocks noChangeArrowheads="1"/>
        </xdr:cNvSpPr>
      </xdr:nvSpPr>
      <xdr:spPr bwMode="auto">
        <a:xfrm>
          <a:off x="409575" y="2524125"/>
          <a:ext cx="19812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Veel neerslag aanwezig?</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15</xdr:row>
      <xdr:rowOff>28575</xdr:rowOff>
    </xdr:from>
    <xdr:to>
      <xdr:col>7</xdr:col>
      <xdr:colOff>228600</xdr:colOff>
      <xdr:row>17</xdr:row>
      <xdr:rowOff>9525</xdr:rowOff>
    </xdr:to>
    <xdr:sp macro="" textlink="">
      <xdr:nvSpPr>
        <xdr:cNvPr id="5180" name="Text Box 60">
          <a:extLst>
            <a:ext uri="{FF2B5EF4-FFF2-40B4-BE49-F238E27FC236}">
              <a16:creationId xmlns:a16="http://schemas.microsoft.com/office/drawing/2014/main" id="{00000000-0008-0000-0D00-00003C140000}"/>
            </a:ext>
          </a:extLst>
        </xdr:cNvPr>
        <xdr:cNvSpPr txBox="1">
          <a:spLocks noChangeArrowheads="1"/>
        </xdr:cNvSpPr>
      </xdr:nvSpPr>
      <xdr:spPr bwMode="auto">
        <a:xfrm>
          <a:off x="2847975" y="2524125"/>
          <a:ext cx="1647825"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Filtreren of decanteren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409575</xdr:colOff>
      <xdr:row>19</xdr:row>
      <xdr:rowOff>142875</xdr:rowOff>
    </xdr:from>
    <xdr:to>
      <xdr:col>3</xdr:col>
      <xdr:colOff>561975</xdr:colOff>
      <xdr:row>23</xdr:row>
      <xdr:rowOff>104775</xdr:rowOff>
    </xdr:to>
    <xdr:sp macro="" textlink="">
      <xdr:nvSpPr>
        <xdr:cNvPr id="5181" name="Text Box 61">
          <a:extLst>
            <a:ext uri="{FF2B5EF4-FFF2-40B4-BE49-F238E27FC236}">
              <a16:creationId xmlns:a16="http://schemas.microsoft.com/office/drawing/2014/main" id="{00000000-0008-0000-0D00-00003D140000}"/>
            </a:ext>
          </a:extLst>
        </xdr:cNvPr>
        <xdr:cNvSpPr txBox="1">
          <a:spLocks noChangeArrowheads="1"/>
        </xdr:cNvSpPr>
      </xdr:nvSpPr>
      <xdr:spPr bwMode="auto">
        <a:xfrm>
          <a:off x="409575" y="3286125"/>
          <a:ext cx="1981200" cy="609600"/>
        </a:xfrm>
        <a:prstGeom prst="rect">
          <a:avLst/>
        </a:prstGeom>
        <a:solidFill>
          <a:srgbClr val="FFFFFF"/>
        </a:solidFill>
        <a:ln w="9525">
          <a:solidFill>
            <a:srgbClr val="000000"/>
          </a:solidFill>
          <a:miter lim="800000"/>
          <a:headEnd/>
          <a:tailEnd/>
        </a:ln>
      </xdr:spPr>
      <xdr:txBody>
        <a:bodyPr vertOverflow="clip" wrap="square" lIns="91440" tIns="18000" rIns="91440" bIns="45720" anchor="t" upright="1"/>
        <a:lstStyle/>
        <a:p>
          <a:pPr algn="l" rtl="0">
            <a:defRPr sz="1000"/>
          </a:pPr>
          <a:r>
            <a:rPr lang="nl-BE" sz="1000" b="0" i="0" strike="noStrike">
              <a:solidFill>
                <a:srgbClr val="000000"/>
              </a:solidFill>
              <a:latin typeface="Verdana"/>
              <a:ea typeface="Verdana"/>
              <a:cs typeface="Verdana"/>
            </a:rPr>
            <a:t>WGK 0 of</a:t>
          </a:r>
        </a:p>
        <a:p>
          <a:pPr algn="l" rtl="0">
            <a:defRPr sz="1000"/>
          </a:pPr>
          <a:r>
            <a:rPr lang="nl-BE" sz="1000" b="0" i="0" strike="noStrike">
              <a:solidFill>
                <a:srgbClr val="000000"/>
              </a:solidFill>
              <a:latin typeface="Verdana"/>
              <a:ea typeface="Verdana"/>
              <a:cs typeface="Verdana"/>
            </a:rPr>
            <a:t>kleine hoeveelheid WGK 1 en oplosbaar in water?</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409575</xdr:colOff>
      <xdr:row>15</xdr:row>
      <xdr:rowOff>28575</xdr:rowOff>
    </xdr:from>
    <xdr:to>
      <xdr:col>12</xdr:col>
      <xdr:colOff>28575</xdr:colOff>
      <xdr:row>17</xdr:row>
      <xdr:rowOff>9525</xdr:rowOff>
    </xdr:to>
    <xdr:sp macro="" textlink="">
      <xdr:nvSpPr>
        <xdr:cNvPr id="5182" name="Text Box 62">
          <a:extLst>
            <a:ext uri="{FF2B5EF4-FFF2-40B4-BE49-F238E27FC236}">
              <a16:creationId xmlns:a16="http://schemas.microsoft.com/office/drawing/2014/main" id="{00000000-0008-0000-0D00-00003E140000}"/>
            </a:ext>
          </a:extLst>
        </xdr:cNvPr>
        <xdr:cNvSpPr txBox="1">
          <a:spLocks noChangeArrowheads="1"/>
        </xdr:cNvSpPr>
      </xdr:nvSpPr>
      <xdr:spPr bwMode="auto">
        <a:xfrm>
          <a:off x="5286375" y="2524125"/>
          <a:ext cx="20574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residu: zie vaste afvalstoffen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20</xdr:row>
      <xdr:rowOff>133350</xdr:rowOff>
    </xdr:from>
    <xdr:to>
      <xdr:col>6</xdr:col>
      <xdr:colOff>304800</xdr:colOff>
      <xdr:row>22</xdr:row>
      <xdr:rowOff>114300</xdr:rowOff>
    </xdr:to>
    <xdr:sp macro="" textlink="">
      <xdr:nvSpPr>
        <xdr:cNvPr id="5183" name="Text Box 63">
          <a:extLst>
            <a:ext uri="{FF2B5EF4-FFF2-40B4-BE49-F238E27FC236}">
              <a16:creationId xmlns:a16="http://schemas.microsoft.com/office/drawing/2014/main" id="{00000000-0008-0000-0D00-00003F140000}"/>
            </a:ext>
          </a:extLst>
        </xdr:cNvPr>
        <xdr:cNvSpPr txBox="1">
          <a:spLocks noChangeArrowheads="1"/>
        </xdr:cNvSpPr>
      </xdr:nvSpPr>
      <xdr:spPr bwMode="auto">
        <a:xfrm>
          <a:off x="2847975" y="3438525"/>
          <a:ext cx="1114425"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6 &lt; pH &lt; 9,5 ?</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25</xdr:row>
      <xdr:rowOff>9525</xdr:rowOff>
    </xdr:from>
    <xdr:to>
      <xdr:col>8</xdr:col>
      <xdr:colOff>180975</xdr:colOff>
      <xdr:row>26</xdr:row>
      <xdr:rowOff>152400</xdr:rowOff>
    </xdr:to>
    <xdr:sp macro="" textlink="">
      <xdr:nvSpPr>
        <xdr:cNvPr id="5184" name="Text Box 64">
          <a:extLst>
            <a:ext uri="{FF2B5EF4-FFF2-40B4-BE49-F238E27FC236}">
              <a16:creationId xmlns:a16="http://schemas.microsoft.com/office/drawing/2014/main" id="{00000000-0008-0000-0D00-000040140000}"/>
            </a:ext>
          </a:extLst>
        </xdr:cNvPr>
        <xdr:cNvSpPr txBox="1">
          <a:spLocks noChangeArrowheads="1"/>
        </xdr:cNvSpPr>
      </xdr:nvSpPr>
      <xdr:spPr bwMode="auto">
        <a:xfrm>
          <a:off x="2847975" y="4124325"/>
          <a:ext cx="22098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Neutraliseren met NaOH of HCl</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409575</xdr:colOff>
      <xdr:row>20</xdr:row>
      <xdr:rowOff>57150</xdr:rowOff>
    </xdr:from>
    <xdr:to>
      <xdr:col>12</xdr:col>
      <xdr:colOff>28575</xdr:colOff>
      <xdr:row>23</xdr:row>
      <xdr:rowOff>28575</xdr:rowOff>
    </xdr:to>
    <xdr:sp macro="" textlink="">
      <xdr:nvSpPr>
        <xdr:cNvPr id="5185" name="Text Box 65">
          <a:extLst>
            <a:ext uri="{FF2B5EF4-FFF2-40B4-BE49-F238E27FC236}">
              <a16:creationId xmlns:a16="http://schemas.microsoft.com/office/drawing/2014/main" id="{00000000-0008-0000-0D00-000041140000}"/>
            </a:ext>
          </a:extLst>
        </xdr:cNvPr>
        <xdr:cNvSpPr txBox="1">
          <a:spLocks noChangeArrowheads="1"/>
        </xdr:cNvSpPr>
      </xdr:nvSpPr>
      <xdr:spPr bwMode="auto">
        <a:xfrm>
          <a:off x="5286375" y="3362325"/>
          <a:ext cx="2057400" cy="457200"/>
        </a:xfrm>
        <a:prstGeom prst="rect">
          <a:avLst/>
        </a:prstGeom>
        <a:solidFill>
          <a:srgbClr val="FFFFFF"/>
        </a:solidFill>
        <a:ln w="25400">
          <a:solidFill>
            <a:srgbClr val="000000"/>
          </a:solidFill>
          <a:miter lim="800000"/>
          <a:headEnd/>
          <a:tailEnd/>
        </a:ln>
      </xdr:spPr>
      <xdr:txBody>
        <a:bodyPr vertOverflow="clip" wrap="square" lIns="91440" tIns="18000" rIns="36000" bIns="36000" anchor="t" upright="1"/>
        <a:lstStyle/>
        <a:p>
          <a:pPr algn="l" rtl="0">
            <a:defRPr sz="1000"/>
          </a:pPr>
          <a:r>
            <a:rPr lang="nl-BE" sz="1000" b="0" i="0" strike="noStrike">
              <a:solidFill>
                <a:srgbClr val="000000"/>
              </a:solidFill>
              <a:latin typeface="Verdana"/>
              <a:ea typeface="Verdana"/>
              <a:cs typeface="Verdana"/>
            </a:rPr>
            <a:t>Onder naspoelen verwijderen via de gootsteen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409575</xdr:colOff>
      <xdr:row>28</xdr:row>
      <xdr:rowOff>133350</xdr:rowOff>
    </xdr:from>
    <xdr:to>
      <xdr:col>3</xdr:col>
      <xdr:colOff>561975</xdr:colOff>
      <xdr:row>30</xdr:row>
      <xdr:rowOff>114300</xdr:rowOff>
    </xdr:to>
    <xdr:sp macro="" textlink="">
      <xdr:nvSpPr>
        <xdr:cNvPr id="5186" name="Text Box 66">
          <a:extLst>
            <a:ext uri="{FF2B5EF4-FFF2-40B4-BE49-F238E27FC236}">
              <a16:creationId xmlns:a16="http://schemas.microsoft.com/office/drawing/2014/main" id="{00000000-0008-0000-0D00-000042140000}"/>
            </a:ext>
          </a:extLst>
        </xdr:cNvPr>
        <xdr:cNvSpPr txBox="1">
          <a:spLocks noChangeArrowheads="1"/>
        </xdr:cNvSpPr>
      </xdr:nvSpPr>
      <xdr:spPr bwMode="auto">
        <a:xfrm>
          <a:off x="409575" y="4733925"/>
          <a:ext cx="19812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Kwikhoudend?</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28</xdr:row>
      <xdr:rowOff>133350</xdr:rowOff>
    </xdr:from>
    <xdr:to>
      <xdr:col>9</xdr:col>
      <xdr:colOff>561975</xdr:colOff>
      <xdr:row>30</xdr:row>
      <xdr:rowOff>114300</xdr:rowOff>
    </xdr:to>
    <xdr:sp macro="" textlink="">
      <xdr:nvSpPr>
        <xdr:cNvPr id="5187" name="Text Box 67">
          <a:extLst>
            <a:ext uri="{FF2B5EF4-FFF2-40B4-BE49-F238E27FC236}">
              <a16:creationId xmlns:a16="http://schemas.microsoft.com/office/drawing/2014/main" id="{00000000-0008-0000-0D00-000043140000}"/>
            </a:ext>
          </a:extLst>
        </xdr:cNvPr>
        <xdr:cNvSpPr txBox="1">
          <a:spLocks noChangeArrowheads="1"/>
        </xdr:cNvSpPr>
      </xdr:nvSpPr>
      <xdr:spPr bwMode="auto">
        <a:xfrm>
          <a:off x="2847975" y="4733925"/>
          <a:ext cx="3200400" cy="304800"/>
        </a:xfrm>
        <a:prstGeom prst="rect">
          <a:avLst/>
        </a:prstGeom>
        <a:solidFill>
          <a:srgbClr val="FFFFFF"/>
        </a:solidFill>
        <a:ln w="25400">
          <a:solidFill>
            <a:srgbClr val="000000"/>
          </a:solidFill>
          <a:miter lim="800000"/>
          <a:headEnd/>
          <a:tailEnd/>
        </a:ln>
      </xdr:spPr>
      <xdr:txBody>
        <a:bodyPr vertOverflow="clip" wrap="square" lIns="91440" tIns="18000" rIns="91440" bIns="45720" anchor="t" upright="1"/>
        <a:lstStyle/>
        <a:p>
          <a:pPr algn="l" rtl="0">
            <a:defRPr sz="1000"/>
          </a:pPr>
          <a:r>
            <a:rPr lang="nl-BE" sz="1000" b="0" i="0" strike="noStrike">
              <a:solidFill>
                <a:srgbClr val="000000"/>
              </a:solidFill>
              <a:latin typeface="Verdana"/>
              <a:ea typeface="Verdana"/>
              <a:cs typeface="Verdana"/>
            </a:rPr>
            <a:t>In afvalcontainer voor kwik (bruine kleurcode)</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409575</xdr:colOff>
      <xdr:row>33</xdr:row>
      <xdr:rowOff>85725</xdr:rowOff>
    </xdr:from>
    <xdr:to>
      <xdr:col>3</xdr:col>
      <xdr:colOff>561975</xdr:colOff>
      <xdr:row>36</xdr:row>
      <xdr:rowOff>57150</xdr:rowOff>
    </xdr:to>
    <xdr:sp macro="" textlink="">
      <xdr:nvSpPr>
        <xdr:cNvPr id="5188" name="Text Box 68">
          <a:extLst>
            <a:ext uri="{FF2B5EF4-FFF2-40B4-BE49-F238E27FC236}">
              <a16:creationId xmlns:a16="http://schemas.microsoft.com/office/drawing/2014/main" id="{00000000-0008-0000-0D00-000044140000}"/>
            </a:ext>
          </a:extLst>
        </xdr:cNvPr>
        <xdr:cNvSpPr txBox="1">
          <a:spLocks noChangeArrowheads="1"/>
        </xdr:cNvSpPr>
      </xdr:nvSpPr>
      <xdr:spPr bwMode="auto">
        <a:xfrm>
          <a:off x="409575" y="5495925"/>
          <a:ext cx="1981200" cy="457200"/>
        </a:xfrm>
        <a:prstGeom prst="rect">
          <a:avLst/>
        </a:prstGeom>
        <a:solidFill>
          <a:srgbClr val="FFFFFF"/>
        </a:solidFill>
        <a:ln w="9525">
          <a:solidFill>
            <a:srgbClr val="000000"/>
          </a:solidFill>
          <a:miter lim="800000"/>
          <a:headEnd/>
          <a:tailEnd/>
        </a:ln>
      </xdr:spPr>
      <xdr:txBody>
        <a:bodyPr vertOverflow="clip" wrap="square" lIns="91440" tIns="46800" rIns="91440" bIns="45720" anchor="t" upright="1"/>
        <a:lstStyle/>
        <a:p>
          <a:pPr algn="l" rtl="0">
            <a:defRPr sz="1000"/>
          </a:pPr>
          <a:r>
            <a:rPr lang="nl-BE" sz="1000" b="0" i="0" strike="noStrike">
              <a:solidFill>
                <a:srgbClr val="000000"/>
              </a:solidFill>
              <a:latin typeface="Verdana"/>
              <a:ea typeface="Verdana"/>
              <a:cs typeface="Verdana"/>
            </a:rPr>
            <a:t>Organisch (niet mengbaar met water)?</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28575</xdr:colOff>
      <xdr:row>32</xdr:row>
      <xdr:rowOff>114300</xdr:rowOff>
    </xdr:from>
    <xdr:to>
      <xdr:col>12</xdr:col>
      <xdr:colOff>28575</xdr:colOff>
      <xdr:row>36</xdr:row>
      <xdr:rowOff>152400</xdr:rowOff>
    </xdr:to>
    <xdr:sp macro="" textlink="">
      <xdr:nvSpPr>
        <xdr:cNvPr id="5189" name="Text Box 69">
          <a:extLst>
            <a:ext uri="{FF2B5EF4-FFF2-40B4-BE49-F238E27FC236}">
              <a16:creationId xmlns:a16="http://schemas.microsoft.com/office/drawing/2014/main" id="{00000000-0008-0000-0D00-000045140000}"/>
            </a:ext>
          </a:extLst>
        </xdr:cNvPr>
        <xdr:cNvSpPr txBox="1">
          <a:spLocks noChangeArrowheads="1"/>
        </xdr:cNvSpPr>
      </xdr:nvSpPr>
      <xdr:spPr bwMode="auto">
        <a:xfrm>
          <a:off x="4905375" y="5362575"/>
          <a:ext cx="2438400" cy="685800"/>
        </a:xfrm>
        <a:prstGeom prst="rect">
          <a:avLst/>
        </a:prstGeom>
        <a:solidFill>
          <a:srgbClr val="FFFFFF"/>
        </a:solidFill>
        <a:ln w="25400">
          <a:solidFill>
            <a:srgbClr val="000000"/>
          </a:solidFill>
          <a:miter lim="800000"/>
          <a:headEnd/>
          <a:tailEnd/>
        </a:ln>
      </xdr:spPr>
      <xdr:txBody>
        <a:bodyPr vertOverflow="clip" wrap="square" lIns="91440" tIns="46800" rIns="91440" bIns="45720" anchor="t" upright="1"/>
        <a:lstStyle/>
        <a:p>
          <a:pPr algn="l" rtl="0">
            <a:defRPr sz="1000"/>
          </a:pPr>
          <a:r>
            <a:rPr lang="nl-BE" sz="1000" b="0" i="0" strike="noStrike">
              <a:solidFill>
                <a:srgbClr val="000000"/>
              </a:solidFill>
              <a:latin typeface="Verdana"/>
              <a:ea typeface="Verdana"/>
              <a:cs typeface="Verdana"/>
            </a:rPr>
            <a:t>In afvalcontainer voor (gechloreerde) organische oplosmiddelen (groene kleurcode)</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33</xdr:row>
      <xdr:rowOff>9525</xdr:rowOff>
    </xdr:from>
    <xdr:to>
      <xdr:col>7</xdr:col>
      <xdr:colOff>180975</xdr:colOff>
      <xdr:row>37</xdr:row>
      <xdr:rowOff>47625</xdr:rowOff>
    </xdr:to>
    <xdr:sp macro="" textlink="">
      <xdr:nvSpPr>
        <xdr:cNvPr id="5190" name="Text Box 70">
          <a:extLst>
            <a:ext uri="{FF2B5EF4-FFF2-40B4-BE49-F238E27FC236}">
              <a16:creationId xmlns:a16="http://schemas.microsoft.com/office/drawing/2014/main" id="{00000000-0008-0000-0D00-000046140000}"/>
            </a:ext>
          </a:extLst>
        </xdr:cNvPr>
        <xdr:cNvSpPr txBox="1">
          <a:spLocks noChangeArrowheads="1"/>
        </xdr:cNvSpPr>
      </xdr:nvSpPr>
      <xdr:spPr bwMode="auto">
        <a:xfrm>
          <a:off x="2847975" y="5419725"/>
          <a:ext cx="1600200" cy="685800"/>
        </a:xfrm>
        <a:prstGeom prst="rect">
          <a:avLst/>
        </a:prstGeom>
        <a:solidFill>
          <a:srgbClr val="FFFFFF"/>
        </a:solidFill>
        <a:ln w="9525">
          <a:solidFill>
            <a:srgbClr val="000000"/>
          </a:solidFill>
          <a:miter lim="800000"/>
          <a:headEnd/>
          <a:tailEnd/>
        </a:ln>
      </xdr:spPr>
      <xdr:txBody>
        <a:bodyPr vertOverflow="clip" wrap="square" lIns="91440" tIns="46800" rIns="91440" bIns="45720" anchor="t" upright="1"/>
        <a:lstStyle/>
        <a:p>
          <a:pPr algn="l" rtl="0">
            <a:defRPr sz="1000"/>
          </a:pPr>
          <a:r>
            <a:rPr lang="nl-BE" sz="1000" b="0" i="0" strike="noStrike">
              <a:solidFill>
                <a:srgbClr val="000000"/>
              </a:solidFill>
              <a:latin typeface="Verdana"/>
              <a:ea typeface="Verdana"/>
              <a:cs typeface="Verdana"/>
            </a:rPr>
            <a:t>6 &lt; pH &lt; 9,5 en vrij van polymeriseerbare stoffen?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409575</xdr:colOff>
      <xdr:row>39</xdr:row>
      <xdr:rowOff>47625</xdr:rowOff>
    </xdr:from>
    <xdr:to>
      <xdr:col>8</xdr:col>
      <xdr:colOff>257175</xdr:colOff>
      <xdr:row>43</xdr:row>
      <xdr:rowOff>85725</xdr:rowOff>
    </xdr:to>
    <xdr:sp macro="" textlink="">
      <xdr:nvSpPr>
        <xdr:cNvPr id="5191" name="Text Box 71">
          <a:extLst>
            <a:ext uri="{FF2B5EF4-FFF2-40B4-BE49-F238E27FC236}">
              <a16:creationId xmlns:a16="http://schemas.microsoft.com/office/drawing/2014/main" id="{00000000-0008-0000-0D00-000047140000}"/>
            </a:ext>
          </a:extLst>
        </xdr:cNvPr>
        <xdr:cNvSpPr txBox="1">
          <a:spLocks noChangeArrowheads="1"/>
        </xdr:cNvSpPr>
      </xdr:nvSpPr>
      <xdr:spPr bwMode="auto">
        <a:xfrm>
          <a:off x="2847975" y="6429375"/>
          <a:ext cx="2286000" cy="685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Neutraliseren met NaOH of HCl en/of polymeriseerbare stoffen vernietigen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485775</xdr:colOff>
      <xdr:row>44</xdr:row>
      <xdr:rowOff>133350</xdr:rowOff>
    </xdr:from>
    <xdr:to>
      <xdr:col>4</xdr:col>
      <xdr:colOff>28575</xdr:colOff>
      <xdr:row>50</xdr:row>
      <xdr:rowOff>0</xdr:rowOff>
    </xdr:to>
    <xdr:sp macro="" textlink="">
      <xdr:nvSpPr>
        <xdr:cNvPr id="5192" name="Text Box 72">
          <a:extLst>
            <a:ext uri="{FF2B5EF4-FFF2-40B4-BE49-F238E27FC236}">
              <a16:creationId xmlns:a16="http://schemas.microsoft.com/office/drawing/2014/main" id="{00000000-0008-0000-0D00-000048140000}"/>
            </a:ext>
          </a:extLst>
        </xdr:cNvPr>
        <xdr:cNvSpPr txBox="1">
          <a:spLocks noChangeArrowheads="1"/>
        </xdr:cNvSpPr>
      </xdr:nvSpPr>
      <xdr:spPr bwMode="auto">
        <a:xfrm>
          <a:off x="485775" y="7324725"/>
          <a:ext cx="198120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Zuur </a:t>
          </a:r>
        </a:p>
        <a:p>
          <a:pPr algn="l" rtl="0">
            <a:defRPr sz="1000"/>
          </a:pPr>
          <a:r>
            <a:rPr lang="nl-BE" sz="1000" b="0" i="0" strike="noStrike">
              <a:solidFill>
                <a:srgbClr val="000000"/>
              </a:solidFill>
              <a:latin typeface="Verdana"/>
              <a:ea typeface="Verdana"/>
              <a:cs typeface="Verdana"/>
            </a:rPr>
            <a:t>of vormt neerslag in basisch milieu</a:t>
          </a:r>
        </a:p>
        <a:p>
          <a:pPr algn="l" rtl="0">
            <a:defRPr sz="1000"/>
          </a:pPr>
          <a:r>
            <a:rPr lang="nl-BE" sz="1000" b="0" i="0" strike="noStrike">
              <a:solidFill>
                <a:srgbClr val="000000"/>
              </a:solidFill>
              <a:latin typeface="Verdana"/>
              <a:ea typeface="Verdana"/>
              <a:cs typeface="Verdana"/>
            </a:rPr>
            <a:t>of bevat ammoniak?</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104775</xdr:colOff>
      <xdr:row>45</xdr:row>
      <xdr:rowOff>123825</xdr:rowOff>
    </xdr:from>
    <xdr:to>
      <xdr:col>12</xdr:col>
      <xdr:colOff>28575</xdr:colOff>
      <xdr:row>49</xdr:row>
      <xdr:rowOff>9525</xdr:rowOff>
    </xdr:to>
    <xdr:sp macro="" textlink="">
      <xdr:nvSpPr>
        <xdr:cNvPr id="5193" name="Text Box 73">
          <a:extLst>
            <a:ext uri="{FF2B5EF4-FFF2-40B4-BE49-F238E27FC236}">
              <a16:creationId xmlns:a16="http://schemas.microsoft.com/office/drawing/2014/main" id="{00000000-0008-0000-0D00-000049140000}"/>
            </a:ext>
          </a:extLst>
        </xdr:cNvPr>
        <xdr:cNvSpPr txBox="1">
          <a:spLocks noChangeArrowheads="1"/>
        </xdr:cNvSpPr>
      </xdr:nvSpPr>
      <xdr:spPr bwMode="auto">
        <a:xfrm>
          <a:off x="4981575" y="7477125"/>
          <a:ext cx="2362200" cy="533400"/>
        </a:xfrm>
        <a:prstGeom prst="rect">
          <a:avLst/>
        </a:prstGeom>
        <a:solidFill>
          <a:srgbClr val="FFFFFF"/>
        </a:solidFill>
        <a:ln w="25400">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In afvalcontainer voor zuren</a:t>
          </a:r>
        </a:p>
        <a:p>
          <a:pPr algn="l" rtl="0">
            <a:defRPr sz="1000"/>
          </a:pPr>
          <a:r>
            <a:rPr lang="nl-BE" sz="1000" b="0" i="0" strike="noStrike">
              <a:solidFill>
                <a:srgbClr val="000000"/>
              </a:solidFill>
              <a:latin typeface="Verdana"/>
              <a:ea typeface="Verdana"/>
              <a:cs typeface="Verdana"/>
            </a:rPr>
            <a:t>(witte kleurcode)</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485775</xdr:colOff>
      <xdr:row>53</xdr:row>
      <xdr:rowOff>47625</xdr:rowOff>
    </xdr:from>
    <xdr:to>
      <xdr:col>4</xdr:col>
      <xdr:colOff>180975</xdr:colOff>
      <xdr:row>56</xdr:row>
      <xdr:rowOff>95250</xdr:rowOff>
    </xdr:to>
    <xdr:sp macro="" textlink="">
      <xdr:nvSpPr>
        <xdr:cNvPr id="5194" name="Text Box 74">
          <a:extLst>
            <a:ext uri="{FF2B5EF4-FFF2-40B4-BE49-F238E27FC236}">
              <a16:creationId xmlns:a16="http://schemas.microsoft.com/office/drawing/2014/main" id="{00000000-0008-0000-0D00-00004A140000}"/>
            </a:ext>
          </a:extLst>
        </xdr:cNvPr>
        <xdr:cNvSpPr txBox="1">
          <a:spLocks noChangeArrowheads="1"/>
        </xdr:cNvSpPr>
      </xdr:nvSpPr>
      <xdr:spPr bwMode="auto">
        <a:xfrm>
          <a:off x="485775" y="8696325"/>
          <a:ext cx="2133600" cy="533400"/>
        </a:xfrm>
        <a:prstGeom prst="rect">
          <a:avLst/>
        </a:prstGeom>
        <a:solidFill>
          <a:srgbClr val="FFFFFF"/>
        </a:solidFill>
        <a:ln w="25400">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In afvalcontainer voor basen (zwarte kleurcode)</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104775</xdr:colOff>
      <xdr:row>10</xdr:row>
      <xdr:rowOff>0</xdr:rowOff>
    </xdr:from>
    <xdr:to>
      <xdr:col>4</xdr:col>
      <xdr:colOff>180975</xdr:colOff>
      <xdr:row>10</xdr:row>
      <xdr:rowOff>152400</xdr:rowOff>
    </xdr:to>
    <xdr:sp macro="" textlink="">
      <xdr:nvSpPr>
        <xdr:cNvPr id="5195" name="Text Box 75">
          <a:extLst>
            <a:ext uri="{FF2B5EF4-FFF2-40B4-BE49-F238E27FC236}">
              <a16:creationId xmlns:a16="http://schemas.microsoft.com/office/drawing/2014/main" id="{00000000-0008-0000-0D00-00004B140000}"/>
            </a:ext>
          </a:extLst>
        </xdr:cNvPr>
        <xdr:cNvSpPr txBox="1">
          <a:spLocks noChangeArrowheads="1"/>
        </xdr:cNvSpPr>
      </xdr:nvSpPr>
      <xdr:spPr bwMode="auto">
        <a:xfrm>
          <a:off x="2543175" y="16859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1</xdr:col>
      <xdr:colOff>561975</xdr:colOff>
      <xdr:row>12</xdr:row>
      <xdr:rowOff>133350</xdr:rowOff>
    </xdr:from>
    <xdr:to>
      <xdr:col>2</xdr:col>
      <xdr:colOff>28575</xdr:colOff>
      <xdr:row>13</xdr:row>
      <xdr:rowOff>123825</xdr:rowOff>
    </xdr:to>
    <xdr:sp macro="" textlink="">
      <xdr:nvSpPr>
        <xdr:cNvPr id="5196" name="Text Box 76">
          <a:extLst>
            <a:ext uri="{FF2B5EF4-FFF2-40B4-BE49-F238E27FC236}">
              <a16:creationId xmlns:a16="http://schemas.microsoft.com/office/drawing/2014/main" id="{00000000-0008-0000-0D00-00004C140000}"/>
            </a:ext>
          </a:extLst>
        </xdr:cNvPr>
        <xdr:cNvSpPr txBox="1">
          <a:spLocks noChangeArrowheads="1"/>
        </xdr:cNvSpPr>
      </xdr:nvSpPr>
      <xdr:spPr bwMode="auto">
        <a:xfrm>
          <a:off x="1171575" y="21431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28575</xdr:colOff>
      <xdr:row>11</xdr:row>
      <xdr:rowOff>66675</xdr:rowOff>
    </xdr:from>
    <xdr:to>
      <xdr:col>4</xdr:col>
      <xdr:colOff>333375</xdr:colOff>
      <xdr:row>11</xdr:row>
      <xdr:rowOff>66675</xdr:rowOff>
    </xdr:to>
    <xdr:sp macro="" textlink="">
      <xdr:nvSpPr>
        <xdr:cNvPr id="5197" name="Line 77">
          <a:extLst>
            <a:ext uri="{FF2B5EF4-FFF2-40B4-BE49-F238E27FC236}">
              <a16:creationId xmlns:a16="http://schemas.microsoft.com/office/drawing/2014/main" id="{00000000-0008-0000-0D00-00004D140000}"/>
            </a:ext>
          </a:extLst>
        </xdr:cNvPr>
        <xdr:cNvSpPr>
          <a:spLocks noChangeShapeType="1"/>
        </xdr:cNvSpPr>
      </xdr:nvSpPr>
      <xdr:spPr bwMode="auto">
        <a:xfrm>
          <a:off x="2466975" y="1914525"/>
          <a:ext cx="304800" cy="0"/>
        </a:xfrm>
        <a:prstGeom prst="line">
          <a:avLst/>
        </a:prstGeom>
        <a:noFill/>
        <a:ln w="9525">
          <a:solidFill>
            <a:srgbClr val="000000"/>
          </a:solidFill>
          <a:round/>
          <a:headEnd/>
          <a:tailEnd type="triangle" w="med" len="med"/>
        </a:ln>
      </xdr:spPr>
    </xdr:sp>
    <xdr:clientData/>
  </xdr:twoCellAnchor>
  <xdr:twoCellAnchor>
    <xdr:from>
      <xdr:col>2</xdr:col>
      <xdr:colOff>104775</xdr:colOff>
      <xdr:row>12</xdr:row>
      <xdr:rowOff>133350</xdr:rowOff>
    </xdr:from>
    <xdr:to>
      <xdr:col>2</xdr:col>
      <xdr:colOff>104775</xdr:colOff>
      <xdr:row>14</xdr:row>
      <xdr:rowOff>114300</xdr:rowOff>
    </xdr:to>
    <xdr:sp macro="" textlink="">
      <xdr:nvSpPr>
        <xdr:cNvPr id="5198" name="Line 78">
          <a:extLst>
            <a:ext uri="{FF2B5EF4-FFF2-40B4-BE49-F238E27FC236}">
              <a16:creationId xmlns:a16="http://schemas.microsoft.com/office/drawing/2014/main" id="{00000000-0008-0000-0D00-00004E140000}"/>
            </a:ext>
          </a:extLst>
        </xdr:cNvPr>
        <xdr:cNvSpPr>
          <a:spLocks noChangeShapeType="1"/>
        </xdr:cNvSpPr>
      </xdr:nvSpPr>
      <xdr:spPr bwMode="auto">
        <a:xfrm>
          <a:off x="1323975" y="2143125"/>
          <a:ext cx="0" cy="304800"/>
        </a:xfrm>
        <a:prstGeom prst="line">
          <a:avLst/>
        </a:prstGeom>
        <a:noFill/>
        <a:ln w="9525">
          <a:solidFill>
            <a:srgbClr val="000000"/>
          </a:solidFill>
          <a:round/>
          <a:headEnd/>
          <a:tailEnd type="triangle" w="med" len="med"/>
        </a:ln>
      </xdr:spPr>
    </xdr:sp>
    <xdr:clientData/>
  </xdr:twoCellAnchor>
  <xdr:twoCellAnchor>
    <xdr:from>
      <xdr:col>4</xdr:col>
      <xdr:colOff>104775</xdr:colOff>
      <xdr:row>14</xdr:row>
      <xdr:rowOff>114300</xdr:rowOff>
    </xdr:from>
    <xdr:to>
      <xdr:col>4</xdr:col>
      <xdr:colOff>180975</xdr:colOff>
      <xdr:row>15</xdr:row>
      <xdr:rowOff>104775</xdr:rowOff>
    </xdr:to>
    <xdr:sp macro="" textlink="">
      <xdr:nvSpPr>
        <xdr:cNvPr id="5199" name="Text Box 79">
          <a:extLst>
            <a:ext uri="{FF2B5EF4-FFF2-40B4-BE49-F238E27FC236}">
              <a16:creationId xmlns:a16="http://schemas.microsoft.com/office/drawing/2014/main" id="{00000000-0008-0000-0D00-00004F140000}"/>
            </a:ext>
          </a:extLst>
        </xdr:cNvPr>
        <xdr:cNvSpPr txBox="1">
          <a:spLocks noChangeArrowheads="1"/>
        </xdr:cNvSpPr>
      </xdr:nvSpPr>
      <xdr:spPr bwMode="auto">
        <a:xfrm>
          <a:off x="2543175" y="24479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28575</xdr:colOff>
      <xdr:row>16</xdr:row>
      <xdr:rowOff>19050</xdr:rowOff>
    </xdr:from>
    <xdr:to>
      <xdr:col>4</xdr:col>
      <xdr:colOff>333375</xdr:colOff>
      <xdr:row>16</xdr:row>
      <xdr:rowOff>19050</xdr:rowOff>
    </xdr:to>
    <xdr:sp macro="" textlink="">
      <xdr:nvSpPr>
        <xdr:cNvPr id="5200" name="Line 80">
          <a:extLst>
            <a:ext uri="{FF2B5EF4-FFF2-40B4-BE49-F238E27FC236}">
              <a16:creationId xmlns:a16="http://schemas.microsoft.com/office/drawing/2014/main" id="{00000000-0008-0000-0D00-000050140000}"/>
            </a:ext>
          </a:extLst>
        </xdr:cNvPr>
        <xdr:cNvSpPr>
          <a:spLocks noChangeShapeType="1"/>
        </xdr:cNvSpPr>
      </xdr:nvSpPr>
      <xdr:spPr bwMode="auto">
        <a:xfrm>
          <a:off x="2466975" y="2676525"/>
          <a:ext cx="304800" cy="0"/>
        </a:xfrm>
        <a:prstGeom prst="line">
          <a:avLst/>
        </a:prstGeom>
        <a:noFill/>
        <a:ln w="9525">
          <a:solidFill>
            <a:srgbClr val="000000"/>
          </a:solidFill>
          <a:round/>
          <a:headEnd/>
          <a:tailEnd type="triangle" w="med" len="med"/>
        </a:ln>
      </xdr:spPr>
    </xdr:sp>
    <xdr:clientData/>
  </xdr:twoCellAnchor>
  <xdr:twoCellAnchor>
    <xdr:from>
      <xdr:col>4</xdr:col>
      <xdr:colOff>104775</xdr:colOff>
      <xdr:row>20</xdr:row>
      <xdr:rowOff>57150</xdr:rowOff>
    </xdr:from>
    <xdr:to>
      <xdr:col>4</xdr:col>
      <xdr:colOff>180975</xdr:colOff>
      <xdr:row>21</xdr:row>
      <xdr:rowOff>47625</xdr:rowOff>
    </xdr:to>
    <xdr:sp macro="" textlink="">
      <xdr:nvSpPr>
        <xdr:cNvPr id="5201" name="Text Box 81">
          <a:extLst>
            <a:ext uri="{FF2B5EF4-FFF2-40B4-BE49-F238E27FC236}">
              <a16:creationId xmlns:a16="http://schemas.microsoft.com/office/drawing/2014/main" id="{00000000-0008-0000-0D00-000051140000}"/>
            </a:ext>
          </a:extLst>
        </xdr:cNvPr>
        <xdr:cNvSpPr txBox="1">
          <a:spLocks noChangeArrowheads="1"/>
        </xdr:cNvSpPr>
      </xdr:nvSpPr>
      <xdr:spPr bwMode="auto">
        <a:xfrm>
          <a:off x="2543175" y="33623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28575</xdr:colOff>
      <xdr:row>21</xdr:row>
      <xdr:rowOff>123825</xdr:rowOff>
    </xdr:from>
    <xdr:to>
      <xdr:col>4</xdr:col>
      <xdr:colOff>333375</xdr:colOff>
      <xdr:row>21</xdr:row>
      <xdr:rowOff>123825</xdr:rowOff>
    </xdr:to>
    <xdr:sp macro="" textlink="">
      <xdr:nvSpPr>
        <xdr:cNvPr id="5202" name="Line 82">
          <a:extLst>
            <a:ext uri="{FF2B5EF4-FFF2-40B4-BE49-F238E27FC236}">
              <a16:creationId xmlns:a16="http://schemas.microsoft.com/office/drawing/2014/main" id="{00000000-0008-0000-0D00-000052140000}"/>
            </a:ext>
          </a:extLst>
        </xdr:cNvPr>
        <xdr:cNvSpPr>
          <a:spLocks noChangeShapeType="1"/>
        </xdr:cNvSpPr>
      </xdr:nvSpPr>
      <xdr:spPr bwMode="auto">
        <a:xfrm>
          <a:off x="2466975" y="3590925"/>
          <a:ext cx="304800" cy="0"/>
        </a:xfrm>
        <a:prstGeom prst="line">
          <a:avLst/>
        </a:prstGeom>
        <a:noFill/>
        <a:ln w="9525">
          <a:solidFill>
            <a:srgbClr val="000000"/>
          </a:solidFill>
          <a:round/>
          <a:headEnd/>
          <a:tailEnd type="triangle" w="med" len="med"/>
        </a:ln>
      </xdr:spPr>
    </xdr:sp>
    <xdr:clientData/>
  </xdr:twoCellAnchor>
  <xdr:twoCellAnchor>
    <xdr:from>
      <xdr:col>7</xdr:col>
      <xdr:colOff>257175</xdr:colOff>
      <xdr:row>20</xdr:row>
      <xdr:rowOff>57150</xdr:rowOff>
    </xdr:from>
    <xdr:to>
      <xdr:col>7</xdr:col>
      <xdr:colOff>333375</xdr:colOff>
      <xdr:row>21</xdr:row>
      <xdr:rowOff>47625</xdr:rowOff>
    </xdr:to>
    <xdr:sp macro="" textlink="">
      <xdr:nvSpPr>
        <xdr:cNvPr id="5203" name="Text Box 83">
          <a:extLst>
            <a:ext uri="{FF2B5EF4-FFF2-40B4-BE49-F238E27FC236}">
              <a16:creationId xmlns:a16="http://schemas.microsoft.com/office/drawing/2014/main" id="{00000000-0008-0000-0D00-000053140000}"/>
            </a:ext>
          </a:extLst>
        </xdr:cNvPr>
        <xdr:cNvSpPr txBox="1">
          <a:spLocks noChangeArrowheads="1"/>
        </xdr:cNvSpPr>
      </xdr:nvSpPr>
      <xdr:spPr bwMode="auto">
        <a:xfrm>
          <a:off x="4524375" y="33623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6</xdr:col>
      <xdr:colOff>409575</xdr:colOff>
      <xdr:row>21</xdr:row>
      <xdr:rowOff>123825</xdr:rowOff>
    </xdr:from>
    <xdr:to>
      <xdr:col>8</xdr:col>
      <xdr:colOff>333375</xdr:colOff>
      <xdr:row>21</xdr:row>
      <xdr:rowOff>123825</xdr:rowOff>
    </xdr:to>
    <xdr:sp macro="" textlink="">
      <xdr:nvSpPr>
        <xdr:cNvPr id="5204" name="Line 84">
          <a:extLst>
            <a:ext uri="{FF2B5EF4-FFF2-40B4-BE49-F238E27FC236}">
              <a16:creationId xmlns:a16="http://schemas.microsoft.com/office/drawing/2014/main" id="{00000000-0008-0000-0D00-000054140000}"/>
            </a:ext>
          </a:extLst>
        </xdr:cNvPr>
        <xdr:cNvSpPr>
          <a:spLocks noChangeShapeType="1"/>
        </xdr:cNvSpPr>
      </xdr:nvSpPr>
      <xdr:spPr bwMode="auto">
        <a:xfrm>
          <a:off x="4067175" y="3590925"/>
          <a:ext cx="1143000" cy="0"/>
        </a:xfrm>
        <a:prstGeom prst="line">
          <a:avLst/>
        </a:prstGeom>
        <a:noFill/>
        <a:ln w="9525">
          <a:solidFill>
            <a:srgbClr val="000000"/>
          </a:solidFill>
          <a:round/>
          <a:headEnd/>
          <a:tailEnd type="triangle" w="med" len="med"/>
        </a:ln>
      </xdr:spPr>
    </xdr:sp>
    <xdr:clientData/>
  </xdr:twoCellAnchor>
  <xdr:twoCellAnchor>
    <xdr:from>
      <xdr:col>4</xdr:col>
      <xdr:colOff>104775</xdr:colOff>
      <xdr:row>28</xdr:row>
      <xdr:rowOff>57150</xdr:rowOff>
    </xdr:from>
    <xdr:to>
      <xdr:col>4</xdr:col>
      <xdr:colOff>180975</xdr:colOff>
      <xdr:row>29</xdr:row>
      <xdr:rowOff>47625</xdr:rowOff>
    </xdr:to>
    <xdr:sp macro="" textlink="">
      <xdr:nvSpPr>
        <xdr:cNvPr id="5205" name="Text Box 85">
          <a:extLst>
            <a:ext uri="{FF2B5EF4-FFF2-40B4-BE49-F238E27FC236}">
              <a16:creationId xmlns:a16="http://schemas.microsoft.com/office/drawing/2014/main" id="{00000000-0008-0000-0D00-000055140000}"/>
            </a:ext>
          </a:extLst>
        </xdr:cNvPr>
        <xdr:cNvSpPr txBox="1">
          <a:spLocks noChangeArrowheads="1"/>
        </xdr:cNvSpPr>
      </xdr:nvSpPr>
      <xdr:spPr bwMode="auto">
        <a:xfrm>
          <a:off x="2543175" y="46577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28575</xdr:colOff>
      <xdr:row>29</xdr:row>
      <xdr:rowOff>123825</xdr:rowOff>
    </xdr:from>
    <xdr:to>
      <xdr:col>4</xdr:col>
      <xdr:colOff>333375</xdr:colOff>
      <xdr:row>29</xdr:row>
      <xdr:rowOff>123825</xdr:rowOff>
    </xdr:to>
    <xdr:sp macro="" textlink="">
      <xdr:nvSpPr>
        <xdr:cNvPr id="5206" name="Line 86">
          <a:extLst>
            <a:ext uri="{FF2B5EF4-FFF2-40B4-BE49-F238E27FC236}">
              <a16:creationId xmlns:a16="http://schemas.microsoft.com/office/drawing/2014/main" id="{00000000-0008-0000-0D00-000056140000}"/>
            </a:ext>
          </a:extLst>
        </xdr:cNvPr>
        <xdr:cNvSpPr>
          <a:spLocks noChangeShapeType="1"/>
        </xdr:cNvSpPr>
      </xdr:nvSpPr>
      <xdr:spPr bwMode="auto">
        <a:xfrm>
          <a:off x="2466975" y="4886325"/>
          <a:ext cx="304800" cy="0"/>
        </a:xfrm>
        <a:prstGeom prst="line">
          <a:avLst/>
        </a:prstGeom>
        <a:noFill/>
        <a:ln w="9525">
          <a:solidFill>
            <a:srgbClr val="000000"/>
          </a:solidFill>
          <a:round/>
          <a:headEnd/>
          <a:tailEnd type="triangle" w="med" len="med"/>
        </a:ln>
      </xdr:spPr>
    </xdr:sp>
    <xdr:clientData/>
  </xdr:twoCellAnchor>
  <xdr:twoCellAnchor>
    <xdr:from>
      <xdr:col>4</xdr:col>
      <xdr:colOff>104775</xdr:colOff>
      <xdr:row>33</xdr:row>
      <xdr:rowOff>85725</xdr:rowOff>
    </xdr:from>
    <xdr:to>
      <xdr:col>4</xdr:col>
      <xdr:colOff>180975</xdr:colOff>
      <xdr:row>34</xdr:row>
      <xdr:rowOff>76200</xdr:rowOff>
    </xdr:to>
    <xdr:sp macro="" textlink="">
      <xdr:nvSpPr>
        <xdr:cNvPr id="5207" name="Text Box 87">
          <a:extLst>
            <a:ext uri="{FF2B5EF4-FFF2-40B4-BE49-F238E27FC236}">
              <a16:creationId xmlns:a16="http://schemas.microsoft.com/office/drawing/2014/main" id="{00000000-0008-0000-0D00-000057140000}"/>
            </a:ext>
          </a:extLst>
        </xdr:cNvPr>
        <xdr:cNvSpPr txBox="1">
          <a:spLocks noChangeArrowheads="1"/>
        </xdr:cNvSpPr>
      </xdr:nvSpPr>
      <xdr:spPr bwMode="auto">
        <a:xfrm>
          <a:off x="2543175" y="54959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28575</xdr:colOff>
      <xdr:row>34</xdr:row>
      <xdr:rowOff>152400</xdr:rowOff>
    </xdr:from>
    <xdr:to>
      <xdr:col>4</xdr:col>
      <xdr:colOff>333375</xdr:colOff>
      <xdr:row>34</xdr:row>
      <xdr:rowOff>152400</xdr:rowOff>
    </xdr:to>
    <xdr:sp macro="" textlink="">
      <xdr:nvSpPr>
        <xdr:cNvPr id="5208" name="Line 88">
          <a:extLst>
            <a:ext uri="{FF2B5EF4-FFF2-40B4-BE49-F238E27FC236}">
              <a16:creationId xmlns:a16="http://schemas.microsoft.com/office/drawing/2014/main" id="{00000000-0008-0000-0D00-000058140000}"/>
            </a:ext>
          </a:extLst>
        </xdr:cNvPr>
        <xdr:cNvSpPr>
          <a:spLocks noChangeShapeType="1"/>
        </xdr:cNvSpPr>
      </xdr:nvSpPr>
      <xdr:spPr bwMode="auto">
        <a:xfrm>
          <a:off x="2466975" y="5724525"/>
          <a:ext cx="304800" cy="0"/>
        </a:xfrm>
        <a:prstGeom prst="line">
          <a:avLst/>
        </a:prstGeom>
        <a:noFill/>
        <a:ln w="9525">
          <a:solidFill>
            <a:srgbClr val="000000"/>
          </a:solidFill>
          <a:round/>
          <a:headEnd/>
          <a:tailEnd type="triangle" w="med" len="med"/>
        </a:ln>
      </xdr:spPr>
    </xdr:sp>
    <xdr:clientData/>
  </xdr:twoCellAnchor>
  <xdr:twoCellAnchor>
    <xdr:from>
      <xdr:col>7</xdr:col>
      <xdr:colOff>333375</xdr:colOff>
      <xdr:row>33</xdr:row>
      <xdr:rowOff>85725</xdr:rowOff>
    </xdr:from>
    <xdr:to>
      <xdr:col>7</xdr:col>
      <xdr:colOff>409575</xdr:colOff>
      <xdr:row>34</xdr:row>
      <xdr:rowOff>76200</xdr:rowOff>
    </xdr:to>
    <xdr:sp macro="" textlink="">
      <xdr:nvSpPr>
        <xdr:cNvPr id="5209" name="Text Box 89">
          <a:extLst>
            <a:ext uri="{FF2B5EF4-FFF2-40B4-BE49-F238E27FC236}">
              <a16:creationId xmlns:a16="http://schemas.microsoft.com/office/drawing/2014/main" id="{00000000-0008-0000-0D00-000059140000}"/>
            </a:ext>
          </a:extLst>
        </xdr:cNvPr>
        <xdr:cNvSpPr txBox="1">
          <a:spLocks noChangeArrowheads="1"/>
        </xdr:cNvSpPr>
      </xdr:nvSpPr>
      <xdr:spPr bwMode="auto">
        <a:xfrm>
          <a:off x="4600575" y="54959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7</xdr:col>
      <xdr:colOff>257175</xdr:colOff>
      <xdr:row>34</xdr:row>
      <xdr:rowOff>152400</xdr:rowOff>
    </xdr:from>
    <xdr:to>
      <xdr:col>7</xdr:col>
      <xdr:colOff>561975</xdr:colOff>
      <xdr:row>34</xdr:row>
      <xdr:rowOff>152400</xdr:rowOff>
    </xdr:to>
    <xdr:sp macro="" textlink="">
      <xdr:nvSpPr>
        <xdr:cNvPr id="5210" name="Line 90">
          <a:extLst>
            <a:ext uri="{FF2B5EF4-FFF2-40B4-BE49-F238E27FC236}">
              <a16:creationId xmlns:a16="http://schemas.microsoft.com/office/drawing/2014/main" id="{00000000-0008-0000-0D00-00005A140000}"/>
            </a:ext>
          </a:extLst>
        </xdr:cNvPr>
        <xdr:cNvSpPr>
          <a:spLocks noChangeShapeType="1"/>
        </xdr:cNvSpPr>
      </xdr:nvSpPr>
      <xdr:spPr bwMode="auto">
        <a:xfrm>
          <a:off x="4524375" y="5724525"/>
          <a:ext cx="304800" cy="0"/>
        </a:xfrm>
        <a:prstGeom prst="line">
          <a:avLst/>
        </a:prstGeom>
        <a:noFill/>
        <a:ln w="9525">
          <a:solidFill>
            <a:srgbClr val="000000"/>
          </a:solidFill>
          <a:round/>
          <a:headEnd/>
          <a:tailEnd type="triangle" w="med" len="med"/>
        </a:ln>
      </xdr:spPr>
    </xdr:sp>
    <xdr:clientData/>
  </xdr:twoCellAnchor>
  <xdr:twoCellAnchor>
    <xdr:from>
      <xdr:col>6</xdr:col>
      <xdr:colOff>28575</xdr:colOff>
      <xdr:row>45</xdr:row>
      <xdr:rowOff>123825</xdr:rowOff>
    </xdr:from>
    <xdr:to>
      <xdr:col>6</xdr:col>
      <xdr:colOff>104775</xdr:colOff>
      <xdr:row>46</xdr:row>
      <xdr:rowOff>114300</xdr:rowOff>
    </xdr:to>
    <xdr:sp macro="" textlink="">
      <xdr:nvSpPr>
        <xdr:cNvPr id="5211" name="Text Box 91">
          <a:extLst>
            <a:ext uri="{FF2B5EF4-FFF2-40B4-BE49-F238E27FC236}">
              <a16:creationId xmlns:a16="http://schemas.microsoft.com/office/drawing/2014/main" id="{00000000-0008-0000-0D00-00005B140000}"/>
            </a:ext>
          </a:extLst>
        </xdr:cNvPr>
        <xdr:cNvSpPr txBox="1">
          <a:spLocks noChangeArrowheads="1"/>
        </xdr:cNvSpPr>
      </xdr:nvSpPr>
      <xdr:spPr bwMode="auto">
        <a:xfrm>
          <a:off x="3686175" y="74771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180975</xdr:colOff>
      <xdr:row>47</xdr:row>
      <xdr:rowOff>28575</xdr:rowOff>
    </xdr:from>
    <xdr:to>
      <xdr:col>8</xdr:col>
      <xdr:colOff>28575</xdr:colOff>
      <xdr:row>47</xdr:row>
      <xdr:rowOff>28575</xdr:rowOff>
    </xdr:to>
    <xdr:sp macro="" textlink="">
      <xdr:nvSpPr>
        <xdr:cNvPr id="5212" name="Line 92">
          <a:extLst>
            <a:ext uri="{FF2B5EF4-FFF2-40B4-BE49-F238E27FC236}">
              <a16:creationId xmlns:a16="http://schemas.microsoft.com/office/drawing/2014/main" id="{00000000-0008-0000-0D00-00005C140000}"/>
            </a:ext>
          </a:extLst>
        </xdr:cNvPr>
        <xdr:cNvSpPr>
          <a:spLocks noChangeShapeType="1"/>
        </xdr:cNvSpPr>
      </xdr:nvSpPr>
      <xdr:spPr bwMode="auto">
        <a:xfrm>
          <a:off x="2619375" y="7705725"/>
          <a:ext cx="2286000" cy="0"/>
        </a:xfrm>
        <a:prstGeom prst="line">
          <a:avLst/>
        </a:prstGeom>
        <a:noFill/>
        <a:ln w="9525">
          <a:solidFill>
            <a:srgbClr val="000000"/>
          </a:solidFill>
          <a:round/>
          <a:headEnd/>
          <a:tailEnd type="triangle" w="med" len="med"/>
        </a:ln>
      </xdr:spPr>
    </xdr:sp>
    <xdr:clientData/>
  </xdr:twoCellAnchor>
  <xdr:twoCellAnchor>
    <xdr:from>
      <xdr:col>1</xdr:col>
      <xdr:colOff>561975</xdr:colOff>
      <xdr:row>17</xdr:row>
      <xdr:rowOff>85725</xdr:rowOff>
    </xdr:from>
    <xdr:to>
      <xdr:col>2</xdr:col>
      <xdr:colOff>28575</xdr:colOff>
      <xdr:row>18</xdr:row>
      <xdr:rowOff>76200</xdr:rowOff>
    </xdr:to>
    <xdr:sp macro="" textlink="">
      <xdr:nvSpPr>
        <xdr:cNvPr id="5213" name="Text Box 93">
          <a:extLst>
            <a:ext uri="{FF2B5EF4-FFF2-40B4-BE49-F238E27FC236}">
              <a16:creationId xmlns:a16="http://schemas.microsoft.com/office/drawing/2014/main" id="{00000000-0008-0000-0D00-00005D140000}"/>
            </a:ext>
          </a:extLst>
        </xdr:cNvPr>
        <xdr:cNvSpPr txBox="1">
          <a:spLocks noChangeArrowheads="1"/>
        </xdr:cNvSpPr>
      </xdr:nvSpPr>
      <xdr:spPr bwMode="auto">
        <a:xfrm>
          <a:off x="1171575" y="29051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104775</xdr:colOff>
      <xdr:row>17</xdr:row>
      <xdr:rowOff>85725</xdr:rowOff>
    </xdr:from>
    <xdr:to>
      <xdr:col>2</xdr:col>
      <xdr:colOff>104775</xdr:colOff>
      <xdr:row>19</xdr:row>
      <xdr:rowOff>66675</xdr:rowOff>
    </xdr:to>
    <xdr:sp macro="" textlink="">
      <xdr:nvSpPr>
        <xdr:cNvPr id="5214" name="Line 94">
          <a:extLst>
            <a:ext uri="{FF2B5EF4-FFF2-40B4-BE49-F238E27FC236}">
              <a16:creationId xmlns:a16="http://schemas.microsoft.com/office/drawing/2014/main" id="{00000000-0008-0000-0D00-00005E140000}"/>
            </a:ext>
          </a:extLst>
        </xdr:cNvPr>
        <xdr:cNvSpPr>
          <a:spLocks noChangeShapeType="1"/>
        </xdr:cNvSpPr>
      </xdr:nvSpPr>
      <xdr:spPr bwMode="auto">
        <a:xfrm>
          <a:off x="1323975" y="2905125"/>
          <a:ext cx="0" cy="304800"/>
        </a:xfrm>
        <a:prstGeom prst="line">
          <a:avLst/>
        </a:prstGeom>
        <a:noFill/>
        <a:ln w="9525">
          <a:solidFill>
            <a:srgbClr val="000000"/>
          </a:solidFill>
          <a:round/>
          <a:headEnd/>
          <a:tailEnd type="triangle" w="med" len="med"/>
        </a:ln>
      </xdr:spPr>
    </xdr:sp>
    <xdr:clientData/>
  </xdr:twoCellAnchor>
  <xdr:twoCellAnchor>
    <xdr:from>
      <xdr:col>1</xdr:col>
      <xdr:colOff>561975</xdr:colOff>
      <xdr:row>25</xdr:row>
      <xdr:rowOff>85725</xdr:rowOff>
    </xdr:from>
    <xdr:to>
      <xdr:col>2</xdr:col>
      <xdr:colOff>28575</xdr:colOff>
      <xdr:row>26</xdr:row>
      <xdr:rowOff>76200</xdr:rowOff>
    </xdr:to>
    <xdr:sp macro="" textlink="">
      <xdr:nvSpPr>
        <xdr:cNvPr id="5215" name="Text Box 95">
          <a:extLst>
            <a:ext uri="{FF2B5EF4-FFF2-40B4-BE49-F238E27FC236}">
              <a16:creationId xmlns:a16="http://schemas.microsoft.com/office/drawing/2014/main" id="{00000000-0008-0000-0D00-00005F140000}"/>
            </a:ext>
          </a:extLst>
        </xdr:cNvPr>
        <xdr:cNvSpPr txBox="1">
          <a:spLocks noChangeArrowheads="1"/>
        </xdr:cNvSpPr>
      </xdr:nvSpPr>
      <xdr:spPr bwMode="auto">
        <a:xfrm>
          <a:off x="1171575" y="42005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104775</xdr:colOff>
      <xdr:row>24</xdr:row>
      <xdr:rowOff>95250</xdr:rowOff>
    </xdr:from>
    <xdr:to>
      <xdr:col>2</xdr:col>
      <xdr:colOff>104775</xdr:colOff>
      <xdr:row>27</xdr:row>
      <xdr:rowOff>142875</xdr:rowOff>
    </xdr:to>
    <xdr:sp macro="" textlink="">
      <xdr:nvSpPr>
        <xdr:cNvPr id="5216" name="Line 96">
          <a:extLst>
            <a:ext uri="{FF2B5EF4-FFF2-40B4-BE49-F238E27FC236}">
              <a16:creationId xmlns:a16="http://schemas.microsoft.com/office/drawing/2014/main" id="{00000000-0008-0000-0D00-000060140000}"/>
            </a:ext>
          </a:extLst>
        </xdr:cNvPr>
        <xdr:cNvSpPr>
          <a:spLocks noChangeShapeType="1"/>
        </xdr:cNvSpPr>
      </xdr:nvSpPr>
      <xdr:spPr bwMode="auto">
        <a:xfrm>
          <a:off x="1323975" y="4048125"/>
          <a:ext cx="0" cy="533400"/>
        </a:xfrm>
        <a:prstGeom prst="line">
          <a:avLst/>
        </a:prstGeom>
        <a:noFill/>
        <a:ln w="9525">
          <a:solidFill>
            <a:srgbClr val="000000"/>
          </a:solidFill>
          <a:round/>
          <a:headEnd/>
          <a:tailEnd type="triangle" w="med" len="med"/>
        </a:ln>
      </xdr:spPr>
    </xdr:sp>
    <xdr:clientData/>
  </xdr:twoCellAnchor>
  <xdr:twoCellAnchor>
    <xdr:from>
      <xdr:col>1</xdr:col>
      <xdr:colOff>561975</xdr:colOff>
      <xdr:row>31</xdr:row>
      <xdr:rowOff>28575</xdr:rowOff>
    </xdr:from>
    <xdr:to>
      <xdr:col>2</xdr:col>
      <xdr:colOff>28575</xdr:colOff>
      <xdr:row>32</xdr:row>
      <xdr:rowOff>19050</xdr:rowOff>
    </xdr:to>
    <xdr:sp macro="" textlink="">
      <xdr:nvSpPr>
        <xdr:cNvPr id="5217" name="Text Box 97">
          <a:extLst>
            <a:ext uri="{FF2B5EF4-FFF2-40B4-BE49-F238E27FC236}">
              <a16:creationId xmlns:a16="http://schemas.microsoft.com/office/drawing/2014/main" id="{00000000-0008-0000-0D00-000061140000}"/>
            </a:ext>
          </a:extLst>
        </xdr:cNvPr>
        <xdr:cNvSpPr txBox="1">
          <a:spLocks noChangeArrowheads="1"/>
        </xdr:cNvSpPr>
      </xdr:nvSpPr>
      <xdr:spPr bwMode="auto">
        <a:xfrm>
          <a:off x="1171575" y="51149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104775</xdr:colOff>
      <xdr:row>31</xdr:row>
      <xdr:rowOff>28575</xdr:rowOff>
    </xdr:from>
    <xdr:to>
      <xdr:col>2</xdr:col>
      <xdr:colOff>104775</xdr:colOff>
      <xdr:row>33</xdr:row>
      <xdr:rowOff>9525</xdr:rowOff>
    </xdr:to>
    <xdr:sp macro="" textlink="">
      <xdr:nvSpPr>
        <xdr:cNvPr id="5218" name="Line 98">
          <a:extLst>
            <a:ext uri="{FF2B5EF4-FFF2-40B4-BE49-F238E27FC236}">
              <a16:creationId xmlns:a16="http://schemas.microsoft.com/office/drawing/2014/main" id="{00000000-0008-0000-0D00-000062140000}"/>
            </a:ext>
          </a:extLst>
        </xdr:cNvPr>
        <xdr:cNvSpPr>
          <a:spLocks noChangeShapeType="1"/>
        </xdr:cNvSpPr>
      </xdr:nvSpPr>
      <xdr:spPr bwMode="auto">
        <a:xfrm>
          <a:off x="1323975" y="5114925"/>
          <a:ext cx="0" cy="304800"/>
        </a:xfrm>
        <a:prstGeom prst="line">
          <a:avLst/>
        </a:prstGeom>
        <a:noFill/>
        <a:ln w="9525">
          <a:solidFill>
            <a:srgbClr val="000000"/>
          </a:solidFill>
          <a:round/>
          <a:headEnd/>
          <a:tailEnd type="triangle" w="med" len="med"/>
        </a:ln>
      </xdr:spPr>
    </xdr:sp>
    <xdr:clientData/>
  </xdr:twoCellAnchor>
  <xdr:twoCellAnchor>
    <xdr:from>
      <xdr:col>1</xdr:col>
      <xdr:colOff>561975</xdr:colOff>
      <xdr:row>39</xdr:row>
      <xdr:rowOff>104775</xdr:rowOff>
    </xdr:from>
    <xdr:to>
      <xdr:col>2</xdr:col>
      <xdr:colOff>28575</xdr:colOff>
      <xdr:row>40</xdr:row>
      <xdr:rowOff>95250</xdr:rowOff>
    </xdr:to>
    <xdr:sp macro="" textlink="">
      <xdr:nvSpPr>
        <xdr:cNvPr id="5219" name="Text Box 99">
          <a:extLst>
            <a:ext uri="{FF2B5EF4-FFF2-40B4-BE49-F238E27FC236}">
              <a16:creationId xmlns:a16="http://schemas.microsoft.com/office/drawing/2014/main" id="{00000000-0008-0000-0D00-000063140000}"/>
            </a:ext>
          </a:extLst>
        </xdr:cNvPr>
        <xdr:cNvSpPr txBox="1">
          <a:spLocks noChangeArrowheads="1"/>
        </xdr:cNvSpPr>
      </xdr:nvSpPr>
      <xdr:spPr bwMode="auto">
        <a:xfrm>
          <a:off x="1171575" y="64865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104775</xdr:colOff>
      <xdr:row>37</xdr:row>
      <xdr:rowOff>47625</xdr:rowOff>
    </xdr:from>
    <xdr:to>
      <xdr:col>2</xdr:col>
      <xdr:colOff>104775</xdr:colOff>
      <xdr:row>44</xdr:row>
      <xdr:rowOff>57150</xdr:rowOff>
    </xdr:to>
    <xdr:sp macro="" textlink="">
      <xdr:nvSpPr>
        <xdr:cNvPr id="5220" name="Line 100">
          <a:extLst>
            <a:ext uri="{FF2B5EF4-FFF2-40B4-BE49-F238E27FC236}">
              <a16:creationId xmlns:a16="http://schemas.microsoft.com/office/drawing/2014/main" id="{00000000-0008-0000-0D00-000064140000}"/>
            </a:ext>
          </a:extLst>
        </xdr:cNvPr>
        <xdr:cNvSpPr>
          <a:spLocks noChangeShapeType="1"/>
        </xdr:cNvSpPr>
      </xdr:nvSpPr>
      <xdr:spPr bwMode="auto">
        <a:xfrm>
          <a:off x="1323975" y="6105525"/>
          <a:ext cx="0" cy="1143000"/>
        </a:xfrm>
        <a:prstGeom prst="line">
          <a:avLst/>
        </a:prstGeom>
        <a:noFill/>
        <a:ln w="9525">
          <a:solidFill>
            <a:srgbClr val="000000"/>
          </a:solidFill>
          <a:round/>
          <a:headEnd/>
          <a:tailEnd type="triangle" w="med" len="med"/>
        </a:ln>
      </xdr:spPr>
    </xdr:sp>
    <xdr:clientData/>
  </xdr:twoCellAnchor>
  <xdr:twoCellAnchor>
    <xdr:from>
      <xdr:col>1</xdr:col>
      <xdr:colOff>561975</xdr:colOff>
      <xdr:row>50</xdr:row>
      <xdr:rowOff>152400</xdr:rowOff>
    </xdr:from>
    <xdr:to>
      <xdr:col>2</xdr:col>
      <xdr:colOff>28575</xdr:colOff>
      <xdr:row>51</xdr:row>
      <xdr:rowOff>142875</xdr:rowOff>
    </xdr:to>
    <xdr:sp macro="" textlink="">
      <xdr:nvSpPr>
        <xdr:cNvPr id="5221" name="Text Box 101">
          <a:extLst>
            <a:ext uri="{FF2B5EF4-FFF2-40B4-BE49-F238E27FC236}">
              <a16:creationId xmlns:a16="http://schemas.microsoft.com/office/drawing/2014/main" id="{00000000-0008-0000-0D00-000065140000}"/>
            </a:ext>
          </a:extLst>
        </xdr:cNvPr>
        <xdr:cNvSpPr txBox="1">
          <a:spLocks noChangeArrowheads="1"/>
        </xdr:cNvSpPr>
      </xdr:nvSpPr>
      <xdr:spPr bwMode="auto">
        <a:xfrm>
          <a:off x="1171575" y="83153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104775</xdr:colOff>
      <xdr:row>50</xdr:row>
      <xdr:rowOff>76200</xdr:rowOff>
    </xdr:from>
    <xdr:to>
      <xdr:col>2</xdr:col>
      <xdr:colOff>104775</xdr:colOff>
      <xdr:row>52</xdr:row>
      <xdr:rowOff>133350</xdr:rowOff>
    </xdr:to>
    <xdr:sp macro="" textlink="">
      <xdr:nvSpPr>
        <xdr:cNvPr id="5222" name="Line 102">
          <a:extLst>
            <a:ext uri="{FF2B5EF4-FFF2-40B4-BE49-F238E27FC236}">
              <a16:creationId xmlns:a16="http://schemas.microsoft.com/office/drawing/2014/main" id="{00000000-0008-0000-0D00-000066140000}"/>
            </a:ext>
          </a:extLst>
        </xdr:cNvPr>
        <xdr:cNvSpPr>
          <a:spLocks noChangeShapeType="1"/>
        </xdr:cNvSpPr>
      </xdr:nvSpPr>
      <xdr:spPr bwMode="auto">
        <a:xfrm>
          <a:off x="1323975" y="8239125"/>
          <a:ext cx="0" cy="381000"/>
        </a:xfrm>
        <a:prstGeom prst="line">
          <a:avLst/>
        </a:prstGeom>
        <a:noFill/>
        <a:ln w="9525">
          <a:solidFill>
            <a:srgbClr val="000000"/>
          </a:solidFill>
          <a:round/>
          <a:headEnd/>
          <a:tailEnd type="triangle" w="med" len="med"/>
        </a:ln>
      </xdr:spPr>
    </xdr:sp>
    <xdr:clientData/>
  </xdr:twoCellAnchor>
  <xdr:twoCellAnchor>
    <xdr:from>
      <xdr:col>5</xdr:col>
      <xdr:colOff>257175</xdr:colOff>
      <xdr:row>23</xdr:row>
      <xdr:rowOff>28575</xdr:rowOff>
    </xdr:from>
    <xdr:to>
      <xdr:col>5</xdr:col>
      <xdr:colOff>333375</xdr:colOff>
      <xdr:row>24</xdr:row>
      <xdr:rowOff>19050</xdr:rowOff>
    </xdr:to>
    <xdr:sp macro="" textlink="">
      <xdr:nvSpPr>
        <xdr:cNvPr id="5223" name="Text Box 103">
          <a:extLst>
            <a:ext uri="{FF2B5EF4-FFF2-40B4-BE49-F238E27FC236}">
              <a16:creationId xmlns:a16="http://schemas.microsoft.com/office/drawing/2014/main" id="{00000000-0008-0000-0D00-000067140000}"/>
            </a:ext>
          </a:extLst>
        </xdr:cNvPr>
        <xdr:cNvSpPr txBox="1">
          <a:spLocks noChangeArrowheads="1"/>
        </xdr:cNvSpPr>
      </xdr:nvSpPr>
      <xdr:spPr bwMode="auto">
        <a:xfrm>
          <a:off x="3305175" y="38195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5</xdr:col>
      <xdr:colOff>409575</xdr:colOff>
      <xdr:row>23</xdr:row>
      <xdr:rowOff>28575</xdr:rowOff>
    </xdr:from>
    <xdr:to>
      <xdr:col>5</xdr:col>
      <xdr:colOff>409575</xdr:colOff>
      <xdr:row>24</xdr:row>
      <xdr:rowOff>95250</xdr:rowOff>
    </xdr:to>
    <xdr:sp macro="" textlink="">
      <xdr:nvSpPr>
        <xdr:cNvPr id="5224" name="Line 104">
          <a:extLst>
            <a:ext uri="{FF2B5EF4-FFF2-40B4-BE49-F238E27FC236}">
              <a16:creationId xmlns:a16="http://schemas.microsoft.com/office/drawing/2014/main" id="{00000000-0008-0000-0D00-000068140000}"/>
            </a:ext>
          </a:extLst>
        </xdr:cNvPr>
        <xdr:cNvSpPr>
          <a:spLocks noChangeShapeType="1"/>
        </xdr:cNvSpPr>
      </xdr:nvSpPr>
      <xdr:spPr bwMode="auto">
        <a:xfrm>
          <a:off x="3457575" y="3819525"/>
          <a:ext cx="0" cy="228600"/>
        </a:xfrm>
        <a:prstGeom prst="line">
          <a:avLst/>
        </a:prstGeom>
        <a:noFill/>
        <a:ln w="9525">
          <a:solidFill>
            <a:srgbClr val="000000"/>
          </a:solidFill>
          <a:round/>
          <a:headEnd/>
          <a:tailEnd type="triangle" w="med" len="med"/>
        </a:ln>
      </xdr:spPr>
    </xdr:sp>
    <xdr:clientData/>
  </xdr:twoCellAnchor>
  <xdr:twoCellAnchor>
    <xdr:from>
      <xdr:col>5</xdr:col>
      <xdr:colOff>409575</xdr:colOff>
      <xdr:row>37</xdr:row>
      <xdr:rowOff>123825</xdr:rowOff>
    </xdr:from>
    <xdr:to>
      <xdr:col>5</xdr:col>
      <xdr:colOff>485775</xdr:colOff>
      <xdr:row>38</xdr:row>
      <xdr:rowOff>114300</xdr:rowOff>
    </xdr:to>
    <xdr:sp macro="" textlink="">
      <xdr:nvSpPr>
        <xdr:cNvPr id="5225" name="Text Box 105">
          <a:extLst>
            <a:ext uri="{FF2B5EF4-FFF2-40B4-BE49-F238E27FC236}">
              <a16:creationId xmlns:a16="http://schemas.microsoft.com/office/drawing/2014/main" id="{00000000-0008-0000-0D00-000069140000}"/>
            </a:ext>
          </a:extLst>
        </xdr:cNvPr>
        <xdr:cNvSpPr txBox="1">
          <a:spLocks noChangeArrowheads="1"/>
        </xdr:cNvSpPr>
      </xdr:nvSpPr>
      <xdr:spPr bwMode="auto">
        <a:xfrm>
          <a:off x="3457575" y="618172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5</xdr:col>
      <xdr:colOff>561975</xdr:colOff>
      <xdr:row>37</xdr:row>
      <xdr:rowOff>123825</xdr:rowOff>
    </xdr:from>
    <xdr:to>
      <xdr:col>5</xdr:col>
      <xdr:colOff>561975</xdr:colOff>
      <xdr:row>39</xdr:row>
      <xdr:rowOff>28575</xdr:rowOff>
    </xdr:to>
    <xdr:sp macro="" textlink="">
      <xdr:nvSpPr>
        <xdr:cNvPr id="5226" name="Line 106">
          <a:extLst>
            <a:ext uri="{FF2B5EF4-FFF2-40B4-BE49-F238E27FC236}">
              <a16:creationId xmlns:a16="http://schemas.microsoft.com/office/drawing/2014/main" id="{00000000-0008-0000-0D00-00006A140000}"/>
            </a:ext>
          </a:extLst>
        </xdr:cNvPr>
        <xdr:cNvSpPr>
          <a:spLocks noChangeShapeType="1"/>
        </xdr:cNvSpPr>
      </xdr:nvSpPr>
      <xdr:spPr bwMode="auto">
        <a:xfrm>
          <a:off x="3609975" y="6181725"/>
          <a:ext cx="0" cy="228600"/>
        </a:xfrm>
        <a:prstGeom prst="line">
          <a:avLst/>
        </a:prstGeom>
        <a:noFill/>
        <a:ln w="9525">
          <a:solidFill>
            <a:srgbClr val="000000"/>
          </a:solidFill>
          <a:round/>
          <a:headEnd/>
          <a:tailEnd type="triangle" w="med" len="med"/>
        </a:ln>
      </xdr:spPr>
    </xdr:sp>
    <xdr:clientData/>
  </xdr:twoCellAnchor>
  <xdr:twoCellAnchor>
    <xdr:from>
      <xdr:col>3</xdr:col>
      <xdr:colOff>485775</xdr:colOff>
      <xdr:row>17</xdr:row>
      <xdr:rowOff>85725</xdr:rowOff>
    </xdr:from>
    <xdr:to>
      <xdr:col>4</xdr:col>
      <xdr:colOff>333375</xdr:colOff>
      <xdr:row>19</xdr:row>
      <xdr:rowOff>66675</xdr:rowOff>
    </xdr:to>
    <xdr:sp macro="" textlink="">
      <xdr:nvSpPr>
        <xdr:cNvPr id="5227" name="Line 107">
          <a:extLst>
            <a:ext uri="{FF2B5EF4-FFF2-40B4-BE49-F238E27FC236}">
              <a16:creationId xmlns:a16="http://schemas.microsoft.com/office/drawing/2014/main" id="{00000000-0008-0000-0D00-00006B140000}"/>
            </a:ext>
          </a:extLst>
        </xdr:cNvPr>
        <xdr:cNvSpPr>
          <a:spLocks noChangeShapeType="1"/>
        </xdr:cNvSpPr>
      </xdr:nvSpPr>
      <xdr:spPr bwMode="auto">
        <a:xfrm flipH="1">
          <a:off x="2314575" y="2905125"/>
          <a:ext cx="457200" cy="304800"/>
        </a:xfrm>
        <a:prstGeom prst="line">
          <a:avLst/>
        </a:prstGeom>
        <a:noFill/>
        <a:ln w="9525">
          <a:solidFill>
            <a:srgbClr val="000000"/>
          </a:solidFill>
          <a:round/>
          <a:headEnd/>
          <a:tailEnd type="triangle" w="med" len="med"/>
        </a:ln>
      </xdr:spPr>
    </xdr:sp>
    <xdr:clientData/>
  </xdr:twoCellAnchor>
  <xdr:twoCellAnchor>
    <xdr:from>
      <xdr:col>7</xdr:col>
      <xdr:colOff>333375</xdr:colOff>
      <xdr:row>16</xdr:row>
      <xdr:rowOff>19050</xdr:rowOff>
    </xdr:from>
    <xdr:to>
      <xdr:col>8</xdr:col>
      <xdr:colOff>257175</xdr:colOff>
      <xdr:row>16</xdr:row>
      <xdr:rowOff>19050</xdr:rowOff>
    </xdr:to>
    <xdr:sp macro="" textlink="">
      <xdr:nvSpPr>
        <xdr:cNvPr id="5228" name="Line 108">
          <a:extLst>
            <a:ext uri="{FF2B5EF4-FFF2-40B4-BE49-F238E27FC236}">
              <a16:creationId xmlns:a16="http://schemas.microsoft.com/office/drawing/2014/main" id="{00000000-0008-0000-0D00-00006C140000}"/>
            </a:ext>
          </a:extLst>
        </xdr:cNvPr>
        <xdr:cNvSpPr>
          <a:spLocks noChangeShapeType="1"/>
        </xdr:cNvSpPr>
      </xdr:nvSpPr>
      <xdr:spPr bwMode="auto">
        <a:xfrm>
          <a:off x="4600575" y="2676525"/>
          <a:ext cx="533400" cy="0"/>
        </a:xfrm>
        <a:prstGeom prst="line">
          <a:avLst/>
        </a:prstGeom>
        <a:noFill/>
        <a:ln w="9525">
          <a:solidFill>
            <a:srgbClr val="000000"/>
          </a:solidFill>
          <a:round/>
          <a:headEnd/>
          <a:tailEnd type="triangle" w="med" len="med"/>
        </a:ln>
      </xdr:spPr>
    </xdr:sp>
    <xdr:clientData/>
  </xdr:twoCellAnchor>
  <xdr:twoCellAnchor>
    <xdr:from>
      <xdr:col>7</xdr:col>
      <xdr:colOff>561975</xdr:colOff>
      <xdr:row>23</xdr:row>
      <xdr:rowOff>28575</xdr:rowOff>
    </xdr:from>
    <xdr:to>
      <xdr:col>8</xdr:col>
      <xdr:colOff>333375</xdr:colOff>
      <xdr:row>24</xdr:row>
      <xdr:rowOff>95250</xdr:rowOff>
    </xdr:to>
    <xdr:sp macro="" textlink="">
      <xdr:nvSpPr>
        <xdr:cNvPr id="5229" name="Line 109">
          <a:extLst>
            <a:ext uri="{FF2B5EF4-FFF2-40B4-BE49-F238E27FC236}">
              <a16:creationId xmlns:a16="http://schemas.microsoft.com/office/drawing/2014/main" id="{00000000-0008-0000-0D00-00006D140000}"/>
            </a:ext>
          </a:extLst>
        </xdr:cNvPr>
        <xdr:cNvSpPr>
          <a:spLocks noChangeShapeType="1"/>
        </xdr:cNvSpPr>
      </xdr:nvSpPr>
      <xdr:spPr bwMode="auto">
        <a:xfrm flipV="1">
          <a:off x="4829175" y="3819525"/>
          <a:ext cx="381000" cy="228600"/>
        </a:xfrm>
        <a:prstGeom prst="line">
          <a:avLst/>
        </a:prstGeom>
        <a:noFill/>
        <a:ln w="9525">
          <a:solidFill>
            <a:srgbClr val="000000"/>
          </a:solidFill>
          <a:round/>
          <a:headEnd/>
          <a:tailEnd type="triangle" w="med" len="med"/>
        </a:ln>
      </xdr:spPr>
    </xdr:sp>
    <xdr:clientData/>
  </xdr:twoCellAnchor>
  <xdr:twoCellAnchor>
    <xdr:from>
      <xdr:col>3</xdr:col>
      <xdr:colOff>485775</xdr:colOff>
      <xdr:row>37</xdr:row>
      <xdr:rowOff>47625</xdr:rowOff>
    </xdr:from>
    <xdr:to>
      <xdr:col>4</xdr:col>
      <xdr:colOff>333375</xdr:colOff>
      <xdr:row>39</xdr:row>
      <xdr:rowOff>28575</xdr:rowOff>
    </xdr:to>
    <xdr:sp macro="" textlink="">
      <xdr:nvSpPr>
        <xdr:cNvPr id="5230" name="Line 110">
          <a:extLst>
            <a:ext uri="{FF2B5EF4-FFF2-40B4-BE49-F238E27FC236}">
              <a16:creationId xmlns:a16="http://schemas.microsoft.com/office/drawing/2014/main" id="{00000000-0008-0000-0D00-00006E140000}"/>
            </a:ext>
          </a:extLst>
        </xdr:cNvPr>
        <xdr:cNvSpPr>
          <a:spLocks noChangeShapeType="1"/>
        </xdr:cNvSpPr>
      </xdr:nvSpPr>
      <xdr:spPr bwMode="auto">
        <a:xfrm flipH="1" flipV="1">
          <a:off x="2314575" y="6105525"/>
          <a:ext cx="457200" cy="304800"/>
        </a:xfrm>
        <a:prstGeom prst="line">
          <a:avLst/>
        </a:prstGeom>
        <a:noFill/>
        <a:ln w="9525">
          <a:solidFill>
            <a:srgbClr val="000000"/>
          </a:solidFill>
          <a:round/>
          <a:headEnd/>
          <a:tailEnd type="triangle" w="med" len="med"/>
        </a:ln>
      </xdr:spPr>
    </xdr:sp>
    <xdr:clientData/>
  </xdr:twoCellAnchor>
  <xdr:twoCellAnchor>
    <xdr:from>
      <xdr:col>3</xdr:col>
      <xdr:colOff>485775</xdr:colOff>
      <xdr:row>12</xdr:row>
      <xdr:rowOff>133350</xdr:rowOff>
    </xdr:from>
    <xdr:to>
      <xdr:col>4</xdr:col>
      <xdr:colOff>333375</xdr:colOff>
      <xdr:row>14</xdr:row>
      <xdr:rowOff>114300</xdr:rowOff>
    </xdr:to>
    <xdr:sp macro="" textlink="">
      <xdr:nvSpPr>
        <xdr:cNvPr id="5231" name="Line 111">
          <a:extLst>
            <a:ext uri="{FF2B5EF4-FFF2-40B4-BE49-F238E27FC236}">
              <a16:creationId xmlns:a16="http://schemas.microsoft.com/office/drawing/2014/main" id="{00000000-0008-0000-0D00-00006F140000}"/>
            </a:ext>
          </a:extLst>
        </xdr:cNvPr>
        <xdr:cNvSpPr>
          <a:spLocks noChangeShapeType="1"/>
        </xdr:cNvSpPr>
      </xdr:nvSpPr>
      <xdr:spPr bwMode="auto">
        <a:xfrm flipH="1">
          <a:off x="2314575" y="2143125"/>
          <a:ext cx="457200" cy="304800"/>
        </a:xfrm>
        <a:prstGeom prst="line">
          <a:avLst/>
        </a:prstGeom>
        <a:noFill/>
        <a:ln w="9525">
          <a:solidFill>
            <a:srgbClr val="000000"/>
          </a:solidFill>
          <a:round/>
          <a:headEnd/>
          <a:tailEnd type="triangle" w="med" len="med"/>
        </a:ln>
      </xdr:spPr>
    </xdr:sp>
    <xdr:clientData/>
  </xdr:twoCellAnchor>
  <xdr:twoCellAnchor>
    <xdr:from>
      <xdr:col>2</xdr:col>
      <xdr:colOff>180975</xdr:colOff>
      <xdr:row>5</xdr:row>
      <xdr:rowOff>38100</xdr:rowOff>
    </xdr:from>
    <xdr:to>
      <xdr:col>8</xdr:col>
      <xdr:colOff>581025</xdr:colOff>
      <xdr:row>7</xdr:row>
      <xdr:rowOff>76200</xdr:rowOff>
    </xdr:to>
    <xdr:sp macro="" textlink="">
      <xdr:nvSpPr>
        <xdr:cNvPr id="5232" name="Text Box 112">
          <a:extLst>
            <a:ext uri="{FF2B5EF4-FFF2-40B4-BE49-F238E27FC236}">
              <a16:creationId xmlns:a16="http://schemas.microsoft.com/office/drawing/2014/main" id="{00000000-0008-0000-0D00-000070140000}"/>
            </a:ext>
          </a:extLst>
        </xdr:cNvPr>
        <xdr:cNvSpPr txBox="1">
          <a:spLocks noChangeArrowheads="1"/>
        </xdr:cNvSpPr>
      </xdr:nvSpPr>
      <xdr:spPr bwMode="auto">
        <a:xfrm>
          <a:off x="1400175" y="914400"/>
          <a:ext cx="4057650"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600" b="0" i="0" strike="noStrike">
              <a:solidFill>
                <a:srgbClr val="000000"/>
              </a:solidFill>
              <a:latin typeface="Comic Sans MS"/>
            </a:rPr>
            <a:t>Stroomschema vloeibaar chemisch afval</a:t>
          </a:r>
        </a:p>
        <a:p>
          <a:pPr algn="l" rtl="0">
            <a:defRPr sz="1000"/>
          </a:pPr>
          <a:endParaRPr lang="nl-BE" sz="1600" b="0" i="0" strike="noStrike">
            <a:solidFill>
              <a:srgbClr val="000000"/>
            </a:solidFill>
            <a:latin typeface="Comic Sans MS"/>
          </a:endParaRPr>
        </a:p>
      </xdr:txBody>
    </xdr:sp>
    <xdr:clientData/>
  </xdr:twoCellAnchor>
  <xdr:twoCellAnchor>
    <xdr:from>
      <xdr:col>0</xdr:col>
      <xdr:colOff>390525</xdr:colOff>
      <xdr:row>68</xdr:row>
      <xdr:rowOff>114300</xdr:rowOff>
    </xdr:from>
    <xdr:to>
      <xdr:col>1</xdr:col>
      <xdr:colOff>466725</xdr:colOff>
      <xdr:row>70</xdr:row>
      <xdr:rowOff>95250</xdr:rowOff>
    </xdr:to>
    <xdr:sp macro="" textlink="">
      <xdr:nvSpPr>
        <xdr:cNvPr id="5233" name="Text Box 113">
          <a:extLst>
            <a:ext uri="{FF2B5EF4-FFF2-40B4-BE49-F238E27FC236}">
              <a16:creationId xmlns:a16="http://schemas.microsoft.com/office/drawing/2014/main" id="{00000000-0008-0000-0D00-000071140000}"/>
            </a:ext>
          </a:extLst>
        </xdr:cNvPr>
        <xdr:cNvSpPr txBox="1">
          <a:spLocks noChangeArrowheads="1"/>
        </xdr:cNvSpPr>
      </xdr:nvSpPr>
      <xdr:spPr bwMode="auto">
        <a:xfrm>
          <a:off x="390525" y="11191875"/>
          <a:ext cx="6858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Glas?</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466725</xdr:colOff>
      <xdr:row>68</xdr:row>
      <xdr:rowOff>114300</xdr:rowOff>
    </xdr:from>
    <xdr:to>
      <xdr:col>5</xdr:col>
      <xdr:colOff>161925</xdr:colOff>
      <xdr:row>70</xdr:row>
      <xdr:rowOff>95250</xdr:rowOff>
    </xdr:to>
    <xdr:sp macro="" textlink="">
      <xdr:nvSpPr>
        <xdr:cNvPr id="5234" name="Text Box 114">
          <a:extLst>
            <a:ext uri="{FF2B5EF4-FFF2-40B4-BE49-F238E27FC236}">
              <a16:creationId xmlns:a16="http://schemas.microsoft.com/office/drawing/2014/main" id="{00000000-0008-0000-0D00-000072140000}"/>
            </a:ext>
          </a:extLst>
        </xdr:cNvPr>
        <xdr:cNvSpPr txBox="1">
          <a:spLocks noChangeArrowheads="1"/>
        </xdr:cNvSpPr>
      </xdr:nvSpPr>
      <xdr:spPr bwMode="auto">
        <a:xfrm>
          <a:off x="1685925" y="11191875"/>
          <a:ext cx="15240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Chemisch vervuild?</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6</xdr:col>
      <xdr:colOff>161925</xdr:colOff>
      <xdr:row>68</xdr:row>
      <xdr:rowOff>114300</xdr:rowOff>
    </xdr:from>
    <xdr:to>
      <xdr:col>8</xdr:col>
      <xdr:colOff>238125</xdr:colOff>
      <xdr:row>70</xdr:row>
      <xdr:rowOff>95250</xdr:rowOff>
    </xdr:to>
    <xdr:sp macro="" textlink="">
      <xdr:nvSpPr>
        <xdr:cNvPr id="5235" name="Text Box 115">
          <a:extLst>
            <a:ext uri="{FF2B5EF4-FFF2-40B4-BE49-F238E27FC236}">
              <a16:creationId xmlns:a16="http://schemas.microsoft.com/office/drawing/2014/main" id="{00000000-0008-0000-0D00-000073140000}"/>
            </a:ext>
          </a:extLst>
        </xdr:cNvPr>
        <xdr:cNvSpPr txBox="1">
          <a:spLocks noChangeArrowheads="1"/>
        </xdr:cNvSpPr>
      </xdr:nvSpPr>
      <xdr:spPr bwMode="auto">
        <a:xfrm>
          <a:off x="3819525" y="11191875"/>
          <a:ext cx="12954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Technisch leeg?</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9</xdr:col>
      <xdr:colOff>390525</xdr:colOff>
      <xdr:row>70</xdr:row>
      <xdr:rowOff>19050</xdr:rowOff>
    </xdr:from>
    <xdr:to>
      <xdr:col>11</xdr:col>
      <xdr:colOff>466725</xdr:colOff>
      <xdr:row>74</xdr:row>
      <xdr:rowOff>57150</xdr:rowOff>
    </xdr:to>
    <xdr:sp macro="" textlink="">
      <xdr:nvSpPr>
        <xdr:cNvPr id="5236" name="Text Box 116">
          <a:extLst>
            <a:ext uri="{FF2B5EF4-FFF2-40B4-BE49-F238E27FC236}">
              <a16:creationId xmlns:a16="http://schemas.microsoft.com/office/drawing/2014/main" id="{00000000-0008-0000-0D00-000074140000}"/>
            </a:ext>
          </a:extLst>
        </xdr:cNvPr>
        <xdr:cNvSpPr txBox="1">
          <a:spLocks noChangeArrowheads="1"/>
        </xdr:cNvSpPr>
      </xdr:nvSpPr>
      <xdr:spPr bwMode="auto">
        <a:xfrm>
          <a:off x="5876925" y="11420475"/>
          <a:ext cx="1295400" cy="685800"/>
        </a:xfrm>
        <a:prstGeom prst="rect">
          <a:avLst/>
        </a:prstGeom>
        <a:solidFill>
          <a:srgbClr val="FFFFFF"/>
        </a:solidFill>
        <a:ln w="25400">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Container vervuild glas</a:t>
          </a:r>
        </a:p>
        <a:p>
          <a:pPr algn="l" rtl="0">
            <a:defRPr sz="1000"/>
          </a:pPr>
          <a:r>
            <a:rPr lang="nl-BE" sz="1000" b="0" i="0" strike="noStrike">
              <a:solidFill>
                <a:srgbClr val="000000"/>
              </a:solidFill>
              <a:latin typeface="Verdana"/>
              <a:ea typeface="Verdana"/>
              <a:cs typeface="Verdana"/>
            </a:rPr>
            <a:t>(blauw)</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6</xdr:col>
      <xdr:colOff>161925</xdr:colOff>
      <xdr:row>73</xdr:row>
      <xdr:rowOff>142875</xdr:rowOff>
    </xdr:from>
    <xdr:to>
      <xdr:col>8</xdr:col>
      <xdr:colOff>238125</xdr:colOff>
      <xdr:row>75</xdr:row>
      <xdr:rowOff>123825</xdr:rowOff>
    </xdr:to>
    <xdr:sp macro="" textlink="">
      <xdr:nvSpPr>
        <xdr:cNvPr id="5237" name="Text Box 117">
          <a:extLst>
            <a:ext uri="{FF2B5EF4-FFF2-40B4-BE49-F238E27FC236}">
              <a16:creationId xmlns:a16="http://schemas.microsoft.com/office/drawing/2014/main" id="{00000000-0008-0000-0D00-000075140000}"/>
            </a:ext>
          </a:extLst>
        </xdr:cNvPr>
        <xdr:cNvSpPr txBox="1">
          <a:spLocks noChangeArrowheads="1"/>
        </xdr:cNvSpPr>
      </xdr:nvSpPr>
      <xdr:spPr bwMode="auto">
        <a:xfrm>
          <a:off x="3819525" y="12030075"/>
          <a:ext cx="12954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Leegmaken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390525</xdr:colOff>
      <xdr:row>83</xdr:row>
      <xdr:rowOff>47625</xdr:rowOff>
    </xdr:from>
    <xdr:to>
      <xdr:col>3</xdr:col>
      <xdr:colOff>314325</xdr:colOff>
      <xdr:row>86</xdr:row>
      <xdr:rowOff>19050</xdr:rowOff>
    </xdr:to>
    <xdr:sp macro="" textlink="">
      <xdr:nvSpPr>
        <xdr:cNvPr id="5238" name="Text Box 118">
          <a:extLst>
            <a:ext uri="{FF2B5EF4-FFF2-40B4-BE49-F238E27FC236}">
              <a16:creationId xmlns:a16="http://schemas.microsoft.com/office/drawing/2014/main" id="{00000000-0008-0000-0D00-000076140000}"/>
            </a:ext>
          </a:extLst>
        </xdr:cNvPr>
        <xdr:cNvSpPr txBox="1">
          <a:spLocks noChangeArrowheads="1"/>
        </xdr:cNvSpPr>
      </xdr:nvSpPr>
      <xdr:spPr bwMode="auto">
        <a:xfrm>
          <a:off x="390525" y="13554075"/>
          <a:ext cx="1752600" cy="457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Bevat zeer reactieve stoffen?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390525</xdr:colOff>
      <xdr:row>90</xdr:row>
      <xdr:rowOff>57150</xdr:rowOff>
    </xdr:from>
    <xdr:to>
      <xdr:col>3</xdr:col>
      <xdr:colOff>314325</xdr:colOff>
      <xdr:row>92</xdr:row>
      <xdr:rowOff>38100</xdr:rowOff>
    </xdr:to>
    <xdr:sp macro="" textlink="">
      <xdr:nvSpPr>
        <xdr:cNvPr id="5239" name="Text Box 119">
          <a:extLst>
            <a:ext uri="{FF2B5EF4-FFF2-40B4-BE49-F238E27FC236}">
              <a16:creationId xmlns:a16="http://schemas.microsoft.com/office/drawing/2014/main" id="{00000000-0008-0000-0D00-000077140000}"/>
            </a:ext>
          </a:extLst>
        </xdr:cNvPr>
        <xdr:cNvSpPr txBox="1">
          <a:spLocks noChangeArrowheads="1"/>
        </xdr:cNvSpPr>
      </xdr:nvSpPr>
      <xdr:spPr bwMode="auto">
        <a:xfrm>
          <a:off x="390525" y="14697075"/>
          <a:ext cx="17526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C, Xi, T, Xn of 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9</xdr:col>
      <xdr:colOff>314325</xdr:colOff>
      <xdr:row>89</xdr:row>
      <xdr:rowOff>142875</xdr:rowOff>
    </xdr:from>
    <xdr:to>
      <xdr:col>11</xdr:col>
      <xdr:colOff>390525</xdr:colOff>
      <xdr:row>92</xdr:row>
      <xdr:rowOff>114300</xdr:rowOff>
    </xdr:to>
    <xdr:sp macro="" textlink="">
      <xdr:nvSpPr>
        <xdr:cNvPr id="5240" name="Text Box 120">
          <a:extLst>
            <a:ext uri="{FF2B5EF4-FFF2-40B4-BE49-F238E27FC236}">
              <a16:creationId xmlns:a16="http://schemas.microsoft.com/office/drawing/2014/main" id="{00000000-0008-0000-0D00-000078140000}"/>
            </a:ext>
          </a:extLst>
        </xdr:cNvPr>
        <xdr:cNvSpPr txBox="1">
          <a:spLocks noChangeArrowheads="1"/>
        </xdr:cNvSpPr>
      </xdr:nvSpPr>
      <xdr:spPr bwMode="auto">
        <a:xfrm>
          <a:off x="5800725" y="14620875"/>
          <a:ext cx="1295400" cy="457200"/>
        </a:xfrm>
        <a:prstGeom prst="rect">
          <a:avLst/>
        </a:prstGeom>
        <a:solidFill>
          <a:srgbClr val="FFFFFF"/>
        </a:solidFill>
        <a:ln w="25400">
          <a:solidFill>
            <a:srgbClr val="000000"/>
          </a:solidFill>
          <a:miter lim="800000"/>
          <a:headEnd/>
          <a:tailEnd/>
        </a:ln>
      </xdr:spPr>
      <xdr:txBody>
        <a:bodyPr vertOverflow="clip" wrap="square" lIns="91440" tIns="18000" rIns="91440" bIns="45720" anchor="t" upright="1"/>
        <a:lstStyle/>
        <a:p>
          <a:pPr algn="l" rtl="0">
            <a:defRPr sz="1000"/>
          </a:pPr>
          <a:r>
            <a:rPr lang="nl-BE" sz="1000" b="0" i="0" strike="noStrike">
              <a:solidFill>
                <a:srgbClr val="000000"/>
              </a:solidFill>
              <a:latin typeface="Verdana"/>
              <a:ea typeface="Verdana"/>
              <a:cs typeface="Verdana"/>
            </a:rPr>
            <a:t>Container vast chemisch afval</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1</xdr:col>
      <xdr:colOff>9525</xdr:colOff>
      <xdr:row>96</xdr:row>
      <xdr:rowOff>76200</xdr:rowOff>
    </xdr:from>
    <xdr:to>
      <xdr:col>3</xdr:col>
      <xdr:colOff>85725</xdr:colOff>
      <xdr:row>98</xdr:row>
      <xdr:rowOff>57150</xdr:rowOff>
    </xdr:to>
    <xdr:sp macro="" textlink="">
      <xdr:nvSpPr>
        <xdr:cNvPr id="5241" name="Text Box 121">
          <a:extLst>
            <a:ext uri="{FF2B5EF4-FFF2-40B4-BE49-F238E27FC236}">
              <a16:creationId xmlns:a16="http://schemas.microsoft.com/office/drawing/2014/main" id="{00000000-0008-0000-0D00-000079140000}"/>
            </a:ext>
          </a:extLst>
        </xdr:cNvPr>
        <xdr:cNvSpPr txBox="1">
          <a:spLocks noChangeArrowheads="1"/>
        </xdr:cNvSpPr>
      </xdr:nvSpPr>
      <xdr:spPr bwMode="auto">
        <a:xfrm>
          <a:off x="619125" y="15687675"/>
          <a:ext cx="1295400" cy="304800"/>
        </a:xfrm>
        <a:prstGeom prst="rect">
          <a:avLst/>
        </a:prstGeom>
        <a:solidFill>
          <a:srgbClr val="FFFFFF"/>
        </a:solidFill>
        <a:ln w="25400">
          <a:solidFill>
            <a:srgbClr val="000000"/>
          </a:solidFill>
          <a:miter lim="800000"/>
          <a:headEnd/>
          <a:tailEnd/>
        </a:ln>
      </xdr:spPr>
      <xdr:txBody>
        <a:bodyPr vertOverflow="clip" wrap="square" lIns="91440" tIns="18000" rIns="91440" bIns="45720" anchor="t" upright="1"/>
        <a:lstStyle/>
        <a:p>
          <a:pPr algn="l" rtl="0">
            <a:defRPr sz="1000"/>
          </a:pPr>
          <a:r>
            <a:rPr lang="nl-BE" sz="1000" b="0" i="0" strike="noStrike">
              <a:solidFill>
                <a:srgbClr val="000000"/>
              </a:solidFill>
              <a:latin typeface="Verdana"/>
              <a:ea typeface="Verdana"/>
              <a:cs typeface="Verdana"/>
            </a:rPr>
            <a:t>Bij restafval</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6</xdr:col>
      <xdr:colOff>161925</xdr:colOff>
      <xdr:row>83</xdr:row>
      <xdr:rowOff>47625</xdr:rowOff>
    </xdr:from>
    <xdr:to>
      <xdr:col>8</xdr:col>
      <xdr:colOff>238125</xdr:colOff>
      <xdr:row>86</xdr:row>
      <xdr:rowOff>19050</xdr:rowOff>
    </xdr:to>
    <xdr:sp macro="" textlink="">
      <xdr:nvSpPr>
        <xdr:cNvPr id="5242" name="Text Box 122">
          <a:extLst>
            <a:ext uri="{FF2B5EF4-FFF2-40B4-BE49-F238E27FC236}">
              <a16:creationId xmlns:a16="http://schemas.microsoft.com/office/drawing/2014/main" id="{00000000-0008-0000-0D00-00007A140000}"/>
            </a:ext>
          </a:extLst>
        </xdr:cNvPr>
        <xdr:cNvSpPr txBox="1">
          <a:spLocks noChangeArrowheads="1"/>
        </xdr:cNvSpPr>
      </xdr:nvSpPr>
      <xdr:spPr bwMode="auto">
        <a:xfrm>
          <a:off x="3819525" y="13554075"/>
          <a:ext cx="1295400" cy="457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Reactieve stoffen vernietigen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85725</xdr:colOff>
      <xdr:row>68</xdr:row>
      <xdr:rowOff>38100</xdr:rowOff>
    </xdr:from>
    <xdr:to>
      <xdr:col>2</xdr:col>
      <xdr:colOff>161925</xdr:colOff>
      <xdr:row>69</xdr:row>
      <xdr:rowOff>28575</xdr:rowOff>
    </xdr:to>
    <xdr:sp macro="" textlink="">
      <xdr:nvSpPr>
        <xdr:cNvPr id="5243" name="Text Box 123">
          <a:extLst>
            <a:ext uri="{FF2B5EF4-FFF2-40B4-BE49-F238E27FC236}">
              <a16:creationId xmlns:a16="http://schemas.microsoft.com/office/drawing/2014/main" id="{00000000-0008-0000-0D00-00007B140000}"/>
            </a:ext>
          </a:extLst>
        </xdr:cNvPr>
        <xdr:cNvSpPr txBox="1">
          <a:spLocks noChangeArrowheads="1"/>
        </xdr:cNvSpPr>
      </xdr:nvSpPr>
      <xdr:spPr bwMode="auto">
        <a:xfrm>
          <a:off x="1304925" y="111156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9525</xdr:colOff>
      <xdr:row>69</xdr:row>
      <xdr:rowOff>104775</xdr:rowOff>
    </xdr:from>
    <xdr:to>
      <xdr:col>2</xdr:col>
      <xdr:colOff>314325</xdr:colOff>
      <xdr:row>69</xdr:row>
      <xdr:rowOff>104775</xdr:rowOff>
    </xdr:to>
    <xdr:sp macro="" textlink="">
      <xdr:nvSpPr>
        <xdr:cNvPr id="5244" name="Line 124">
          <a:extLst>
            <a:ext uri="{FF2B5EF4-FFF2-40B4-BE49-F238E27FC236}">
              <a16:creationId xmlns:a16="http://schemas.microsoft.com/office/drawing/2014/main" id="{00000000-0008-0000-0D00-00007C140000}"/>
            </a:ext>
          </a:extLst>
        </xdr:cNvPr>
        <xdr:cNvSpPr>
          <a:spLocks noChangeShapeType="1"/>
        </xdr:cNvSpPr>
      </xdr:nvSpPr>
      <xdr:spPr bwMode="auto">
        <a:xfrm>
          <a:off x="1228725" y="11344275"/>
          <a:ext cx="304800" cy="0"/>
        </a:xfrm>
        <a:prstGeom prst="line">
          <a:avLst/>
        </a:prstGeom>
        <a:noFill/>
        <a:ln w="9525">
          <a:solidFill>
            <a:srgbClr val="000000"/>
          </a:solidFill>
          <a:round/>
          <a:headEnd/>
          <a:tailEnd type="triangle" w="med" len="med"/>
        </a:ln>
      </xdr:spPr>
    </xdr:sp>
    <xdr:clientData/>
  </xdr:twoCellAnchor>
  <xdr:twoCellAnchor>
    <xdr:from>
      <xdr:col>1</xdr:col>
      <xdr:colOff>466725</xdr:colOff>
      <xdr:row>87</xdr:row>
      <xdr:rowOff>85725</xdr:rowOff>
    </xdr:from>
    <xdr:to>
      <xdr:col>1</xdr:col>
      <xdr:colOff>542925</xdr:colOff>
      <xdr:row>88</xdr:row>
      <xdr:rowOff>76200</xdr:rowOff>
    </xdr:to>
    <xdr:sp macro="" textlink="">
      <xdr:nvSpPr>
        <xdr:cNvPr id="5245" name="Text Box 125">
          <a:extLst>
            <a:ext uri="{FF2B5EF4-FFF2-40B4-BE49-F238E27FC236}">
              <a16:creationId xmlns:a16="http://schemas.microsoft.com/office/drawing/2014/main" id="{00000000-0008-0000-0D00-00007D140000}"/>
            </a:ext>
          </a:extLst>
        </xdr:cNvPr>
        <xdr:cNvSpPr txBox="1">
          <a:spLocks noChangeArrowheads="1"/>
        </xdr:cNvSpPr>
      </xdr:nvSpPr>
      <xdr:spPr bwMode="auto">
        <a:xfrm>
          <a:off x="1076325" y="142398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9525</xdr:colOff>
      <xdr:row>86</xdr:row>
      <xdr:rowOff>95250</xdr:rowOff>
    </xdr:from>
    <xdr:to>
      <xdr:col>2</xdr:col>
      <xdr:colOff>9525</xdr:colOff>
      <xdr:row>89</xdr:row>
      <xdr:rowOff>142875</xdr:rowOff>
    </xdr:to>
    <xdr:sp macro="" textlink="">
      <xdr:nvSpPr>
        <xdr:cNvPr id="5246" name="Line 126">
          <a:extLst>
            <a:ext uri="{FF2B5EF4-FFF2-40B4-BE49-F238E27FC236}">
              <a16:creationId xmlns:a16="http://schemas.microsoft.com/office/drawing/2014/main" id="{00000000-0008-0000-0D00-00007E140000}"/>
            </a:ext>
          </a:extLst>
        </xdr:cNvPr>
        <xdr:cNvSpPr>
          <a:spLocks noChangeShapeType="1"/>
        </xdr:cNvSpPr>
      </xdr:nvSpPr>
      <xdr:spPr bwMode="auto">
        <a:xfrm>
          <a:off x="1228725" y="14087475"/>
          <a:ext cx="0" cy="533400"/>
        </a:xfrm>
        <a:prstGeom prst="line">
          <a:avLst/>
        </a:prstGeom>
        <a:noFill/>
        <a:ln w="9525">
          <a:solidFill>
            <a:srgbClr val="000000"/>
          </a:solidFill>
          <a:round/>
          <a:headEnd/>
          <a:tailEnd type="triangle" w="med" len="med"/>
        </a:ln>
      </xdr:spPr>
    </xdr:sp>
    <xdr:clientData/>
  </xdr:twoCellAnchor>
  <xdr:twoCellAnchor>
    <xdr:from>
      <xdr:col>5</xdr:col>
      <xdr:colOff>390525</xdr:colOff>
      <xdr:row>68</xdr:row>
      <xdr:rowOff>38100</xdr:rowOff>
    </xdr:from>
    <xdr:to>
      <xdr:col>5</xdr:col>
      <xdr:colOff>466725</xdr:colOff>
      <xdr:row>69</xdr:row>
      <xdr:rowOff>28575</xdr:rowOff>
    </xdr:to>
    <xdr:sp macro="" textlink="">
      <xdr:nvSpPr>
        <xdr:cNvPr id="5247" name="Text Box 127">
          <a:extLst>
            <a:ext uri="{FF2B5EF4-FFF2-40B4-BE49-F238E27FC236}">
              <a16:creationId xmlns:a16="http://schemas.microsoft.com/office/drawing/2014/main" id="{00000000-0008-0000-0D00-00007F140000}"/>
            </a:ext>
          </a:extLst>
        </xdr:cNvPr>
        <xdr:cNvSpPr txBox="1">
          <a:spLocks noChangeArrowheads="1"/>
        </xdr:cNvSpPr>
      </xdr:nvSpPr>
      <xdr:spPr bwMode="auto">
        <a:xfrm>
          <a:off x="3438525" y="111156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5</xdr:col>
      <xdr:colOff>314325</xdr:colOff>
      <xdr:row>69</xdr:row>
      <xdr:rowOff>104775</xdr:rowOff>
    </xdr:from>
    <xdr:to>
      <xdr:col>6</xdr:col>
      <xdr:colOff>9525</xdr:colOff>
      <xdr:row>69</xdr:row>
      <xdr:rowOff>104775</xdr:rowOff>
    </xdr:to>
    <xdr:sp macro="" textlink="">
      <xdr:nvSpPr>
        <xdr:cNvPr id="5248" name="Line 128">
          <a:extLst>
            <a:ext uri="{FF2B5EF4-FFF2-40B4-BE49-F238E27FC236}">
              <a16:creationId xmlns:a16="http://schemas.microsoft.com/office/drawing/2014/main" id="{00000000-0008-0000-0D00-000080140000}"/>
            </a:ext>
          </a:extLst>
        </xdr:cNvPr>
        <xdr:cNvSpPr>
          <a:spLocks noChangeShapeType="1"/>
        </xdr:cNvSpPr>
      </xdr:nvSpPr>
      <xdr:spPr bwMode="auto">
        <a:xfrm>
          <a:off x="3362325" y="11344275"/>
          <a:ext cx="304800" cy="0"/>
        </a:xfrm>
        <a:prstGeom prst="line">
          <a:avLst/>
        </a:prstGeom>
        <a:noFill/>
        <a:ln w="9525">
          <a:solidFill>
            <a:srgbClr val="000000"/>
          </a:solidFill>
          <a:round/>
          <a:headEnd/>
          <a:tailEnd type="triangle" w="med" len="med"/>
        </a:ln>
      </xdr:spPr>
    </xdr:sp>
    <xdr:clientData/>
  </xdr:twoCellAnchor>
  <xdr:twoCellAnchor>
    <xdr:from>
      <xdr:col>9</xdr:col>
      <xdr:colOff>9525</xdr:colOff>
      <xdr:row>69</xdr:row>
      <xdr:rowOff>28575</xdr:rowOff>
    </xdr:from>
    <xdr:to>
      <xdr:col>9</xdr:col>
      <xdr:colOff>85725</xdr:colOff>
      <xdr:row>70</xdr:row>
      <xdr:rowOff>19050</xdr:rowOff>
    </xdr:to>
    <xdr:sp macro="" textlink="">
      <xdr:nvSpPr>
        <xdr:cNvPr id="5249" name="Text Box 129">
          <a:extLst>
            <a:ext uri="{FF2B5EF4-FFF2-40B4-BE49-F238E27FC236}">
              <a16:creationId xmlns:a16="http://schemas.microsoft.com/office/drawing/2014/main" id="{00000000-0008-0000-0D00-000081140000}"/>
            </a:ext>
          </a:extLst>
        </xdr:cNvPr>
        <xdr:cNvSpPr txBox="1">
          <a:spLocks noChangeArrowheads="1"/>
        </xdr:cNvSpPr>
      </xdr:nvSpPr>
      <xdr:spPr bwMode="auto">
        <a:xfrm>
          <a:off x="5495925" y="112680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390525</xdr:colOff>
      <xdr:row>70</xdr:row>
      <xdr:rowOff>19050</xdr:rowOff>
    </xdr:from>
    <xdr:to>
      <xdr:col>9</xdr:col>
      <xdr:colOff>238125</xdr:colOff>
      <xdr:row>71</xdr:row>
      <xdr:rowOff>85725</xdr:rowOff>
    </xdr:to>
    <xdr:sp macro="" textlink="">
      <xdr:nvSpPr>
        <xdr:cNvPr id="5250" name="Line 130">
          <a:extLst>
            <a:ext uri="{FF2B5EF4-FFF2-40B4-BE49-F238E27FC236}">
              <a16:creationId xmlns:a16="http://schemas.microsoft.com/office/drawing/2014/main" id="{00000000-0008-0000-0D00-000082140000}"/>
            </a:ext>
          </a:extLst>
        </xdr:cNvPr>
        <xdr:cNvSpPr>
          <a:spLocks noChangeShapeType="1"/>
        </xdr:cNvSpPr>
      </xdr:nvSpPr>
      <xdr:spPr bwMode="auto">
        <a:xfrm>
          <a:off x="5267325" y="11420475"/>
          <a:ext cx="457200" cy="228600"/>
        </a:xfrm>
        <a:prstGeom prst="line">
          <a:avLst/>
        </a:prstGeom>
        <a:noFill/>
        <a:ln w="9525">
          <a:solidFill>
            <a:srgbClr val="000000"/>
          </a:solidFill>
          <a:round/>
          <a:headEnd/>
          <a:tailEnd type="triangle" w="med" len="med"/>
        </a:ln>
      </xdr:spPr>
    </xdr:sp>
    <xdr:clientData/>
  </xdr:twoCellAnchor>
  <xdr:twoCellAnchor>
    <xdr:from>
      <xdr:col>4</xdr:col>
      <xdr:colOff>542925</xdr:colOff>
      <xdr:row>83</xdr:row>
      <xdr:rowOff>47625</xdr:rowOff>
    </xdr:from>
    <xdr:to>
      <xdr:col>5</xdr:col>
      <xdr:colOff>9525</xdr:colOff>
      <xdr:row>84</xdr:row>
      <xdr:rowOff>38100</xdr:rowOff>
    </xdr:to>
    <xdr:sp macro="" textlink="">
      <xdr:nvSpPr>
        <xdr:cNvPr id="5251" name="Text Box 131">
          <a:extLst>
            <a:ext uri="{FF2B5EF4-FFF2-40B4-BE49-F238E27FC236}">
              <a16:creationId xmlns:a16="http://schemas.microsoft.com/office/drawing/2014/main" id="{00000000-0008-0000-0D00-000083140000}"/>
            </a:ext>
          </a:extLst>
        </xdr:cNvPr>
        <xdr:cNvSpPr txBox="1">
          <a:spLocks noChangeArrowheads="1"/>
        </xdr:cNvSpPr>
      </xdr:nvSpPr>
      <xdr:spPr bwMode="auto">
        <a:xfrm>
          <a:off x="2981325" y="135540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466725</xdr:colOff>
      <xdr:row>84</xdr:row>
      <xdr:rowOff>114300</xdr:rowOff>
    </xdr:from>
    <xdr:to>
      <xdr:col>6</xdr:col>
      <xdr:colOff>85725</xdr:colOff>
      <xdr:row>84</xdr:row>
      <xdr:rowOff>114300</xdr:rowOff>
    </xdr:to>
    <xdr:sp macro="" textlink="">
      <xdr:nvSpPr>
        <xdr:cNvPr id="5252" name="Line 132">
          <a:extLst>
            <a:ext uri="{FF2B5EF4-FFF2-40B4-BE49-F238E27FC236}">
              <a16:creationId xmlns:a16="http://schemas.microsoft.com/office/drawing/2014/main" id="{00000000-0008-0000-0D00-000084140000}"/>
            </a:ext>
          </a:extLst>
        </xdr:cNvPr>
        <xdr:cNvSpPr>
          <a:spLocks noChangeShapeType="1"/>
        </xdr:cNvSpPr>
      </xdr:nvSpPr>
      <xdr:spPr bwMode="auto">
        <a:xfrm>
          <a:off x="2295525" y="13782675"/>
          <a:ext cx="1447800" cy="0"/>
        </a:xfrm>
        <a:prstGeom prst="line">
          <a:avLst/>
        </a:prstGeom>
        <a:noFill/>
        <a:ln w="9525">
          <a:solidFill>
            <a:srgbClr val="000000"/>
          </a:solidFill>
          <a:round/>
          <a:headEnd/>
          <a:tailEnd type="triangle" w="med" len="med"/>
        </a:ln>
      </xdr:spPr>
    </xdr:sp>
    <xdr:clientData/>
  </xdr:twoCellAnchor>
  <xdr:twoCellAnchor>
    <xdr:from>
      <xdr:col>6</xdr:col>
      <xdr:colOff>314325</xdr:colOff>
      <xdr:row>89</xdr:row>
      <xdr:rowOff>142875</xdr:rowOff>
    </xdr:from>
    <xdr:to>
      <xdr:col>6</xdr:col>
      <xdr:colOff>390525</xdr:colOff>
      <xdr:row>90</xdr:row>
      <xdr:rowOff>133350</xdr:rowOff>
    </xdr:to>
    <xdr:sp macro="" textlink="">
      <xdr:nvSpPr>
        <xdr:cNvPr id="5253" name="Text Box 133">
          <a:extLst>
            <a:ext uri="{FF2B5EF4-FFF2-40B4-BE49-F238E27FC236}">
              <a16:creationId xmlns:a16="http://schemas.microsoft.com/office/drawing/2014/main" id="{00000000-0008-0000-0D00-000085140000}"/>
            </a:ext>
          </a:extLst>
        </xdr:cNvPr>
        <xdr:cNvSpPr txBox="1">
          <a:spLocks noChangeArrowheads="1"/>
        </xdr:cNvSpPr>
      </xdr:nvSpPr>
      <xdr:spPr bwMode="auto">
        <a:xfrm>
          <a:off x="3971925" y="146208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J</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466725</xdr:colOff>
      <xdr:row>91</xdr:row>
      <xdr:rowOff>47625</xdr:rowOff>
    </xdr:from>
    <xdr:to>
      <xdr:col>9</xdr:col>
      <xdr:colOff>238125</xdr:colOff>
      <xdr:row>91</xdr:row>
      <xdr:rowOff>47625</xdr:rowOff>
    </xdr:to>
    <xdr:sp macro="" textlink="">
      <xdr:nvSpPr>
        <xdr:cNvPr id="5254" name="Line 134">
          <a:extLst>
            <a:ext uri="{FF2B5EF4-FFF2-40B4-BE49-F238E27FC236}">
              <a16:creationId xmlns:a16="http://schemas.microsoft.com/office/drawing/2014/main" id="{00000000-0008-0000-0D00-000086140000}"/>
            </a:ext>
          </a:extLst>
        </xdr:cNvPr>
        <xdr:cNvSpPr>
          <a:spLocks noChangeShapeType="1"/>
        </xdr:cNvSpPr>
      </xdr:nvSpPr>
      <xdr:spPr bwMode="auto">
        <a:xfrm>
          <a:off x="2295525" y="14849475"/>
          <a:ext cx="3429000" cy="0"/>
        </a:xfrm>
        <a:prstGeom prst="line">
          <a:avLst/>
        </a:prstGeom>
        <a:noFill/>
        <a:ln w="9525">
          <a:solidFill>
            <a:srgbClr val="000000"/>
          </a:solidFill>
          <a:round/>
          <a:headEnd/>
          <a:tailEnd type="triangle" w="med" len="med"/>
        </a:ln>
      </xdr:spPr>
    </xdr:sp>
    <xdr:clientData/>
  </xdr:twoCellAnchor>
  <xdr:twoCellAnchor>
    <xdr:from>
      <xdr:col>8</xdr:col>
      <xdr:colOff>390525</xdr:colOff>
      <xdr:row>73</xdr:row>
      <xdr:rowOff>66675</xdr:rowOff>
    </xdr:from>
    <xdr:to>
      <xdr:col>9</xdr:col>
      <xdr:colOff>238125</xdr:colOff>
      <xdr:row>74</xdr:row>
      <xdr:rowOff>133350</xdr:rowOff>
    </xdr:to>
    <xdr:sp macro="" textlink="">
      <xdr:nvSpPr>
        <xdr:cNvPr id="5255" name="Line 135">
          <a:extLst>
            <a:ext uri="{FF2B5EF4-FFF2-40B4-BE49-F238E27FC236}">
              <a16:creationId xmlns:a16="http://schemas.microsoft.com/office/drawing/2014/main" id="{00000000-0008-0000-0D00-000087140000}"/>
            </a:ext>
          </a:extLst>
        </xdr:cNvPr>
        <xdr:cNvSpPr>
          <a:spLocks noChangeShapeType="1"/>
        </xdr:cNvSpPr>
      </xdr:nvSpPr>
      <xdr:spPr bwMode="auto">
        <a:xfrm flipV="1">
          <a:off x="5267325" y="11953875"/>
          <a:ext cx="457200" cy="228600"/>
        </a:xfrm>
        <a:prstGeom prst="line">
          <a:avLst/>
        </a:prstGeom>
        <a:noFill/>
        <a:ln w="9525">
          <a:solidFill>
            <a:srgbClr val="000000"/>
          </a:solidFill>
          <a:round/>
          <a:headEnd/>
          <a:tailEnd type="triangle" w="med" len="med"/>
        </a:ln>
      </xdr:spPr>
    </xdr:sp>
    <xdr:clientData/>
  </xdr:twoCellAnchor>
  <xdr:twoCellAnchor>
    <xdr:from>
      <xdr:col>3</xdr:col>
      <xdr:colOff>390525</xdr:colOff>
      <xdr:row>76</xdr:row>
      <xdr:rowOff>114300</xdr:rowOff>
    </xdr:from>
    <xdr:to>
      <xdr:col>6</xdr:col>
      <xdr:colOff>314325</xdr:colOff>
      <xdr:row>82</xdr:row>
      <xdr:rowOff>133350</xdr:rowOff>
    </xdr:to>
    <xdr:sp macro="" textlink="">
      <xdr:nvSpPr>
        <xdr:cNvPr id="5256" name="Line 136">
          <a:extLst>
            <a:ext uri="{FF2B5EF4-FFF2-40B4-BE49-F238E27FC236}">
              <a16:creationId xmlns:a16="http://schemas.microsoft.com/office/drawing/2014/main" id="{00000000-0008-0000-0D00-000088140000}"/>
            </a:ext>
          </a:extLst>
        </xdr:cNvPr>
        <xdr:cNvSpPr>
          <a:spLocks noChangeShapeType="1"/>
        </xdr:cNvSpPr>
      </xdr:nvSpPr>
      <xdr:spPr bwMode="auto">
        <a:xfrm flipH="1">
          <a:off x="2219325" y="12487275"/>
          <a:ext cx="1752600" cy="990600"/>
        </a:xfrm>
        <a:prstGeom prst="line">
          <a:avLst/>
        </a:prstGeom>
        <a:noFill/>
        <a:ln w="9525">
          <a:solidFill>
            <a:srgbClr val="000000"/>
          </a:solidFill>
          <a:round/>
          <a:headEnd/>
          <a:tailEnd type="triangle" w="med" len="med"/>
        </a:ln>
      </xdr:spPr>
    </xdr:sp>
    <xdr:clientData/>
  </xdr:twoCellAnchor>
  <xdr:twoCellAnchor>
    <xdr:from>
      <xdr:col>5</xdr:col>
      <xdr:colOff>85725</xdr:colOff>
      <xdr:row>79</xdr:row>
      <xdr:rowOff>9525</xdr:rowOff>
    </xdr:from>
    <xdr:to>
      <xdr:col>6</xdr:col>
      <xdr:colOff>161925</xdr:colOff>
      <xdr:row>80</xdr:row>
      <xdr:rowOff>76200</xdr:rowOff>
    </xdr:to>
    <xdr:sp macro="" textlink="">
      <xdr:nvSpPr>
        <xdr:cNvPr id="5257" name="Text Box 137">
          <a:extLst>
            <a:ext uri="{FF2B5EF4-FFF2-40B4-BE49-F238E27FC236}">
              <a16:creationId xmlns:a16="http://schemas.microsoft.com/office/drawing/2014/main" id="{00000000-0008-0000-0D00-000089140000}"/>
            </a:ext>
          </a:extLst>
        </xdr:cNvPr>
        <xdr:cNvSpPr txBox="1">
          <a:spLocks noChangeArrowheads="1"/>
        </xdr:cNvSpPr>
      </xdr:nvSpPr>
      <xdr:spPr bwMode="auto">
        <a:xfrm>
          <a:off x="3133725" y="12868275"/>
          <a:ext cx="685800" cy="2286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inhoud</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466725</xdr:colOff>
      <xdr:row>86</xdr:row>
      <xdr:rowOff>19050</xdr:rowOff>
    </xdr:from>
    <xdr:to>
      <xdr:col>6</xdr:col>
      <xdr:colOff>9525</xdr:colOff>
      <xdr:row>89</xdr:row>
      <xdr:rowOff>142875</xdr:rowOff>
    </xdr:to>
    <xdr:sp macro="" textlink="">
      <xdr:nvSpPr>
        <xdr:cNvPr id="5258" name="Line 138">
          <a:extLst>
            <a:ext uri="{FF2B5EF4-FFF2-40B4-BE49-F238E27FC236}">
              <a16:creationId xmlns:a16="http://schemas.microsoft.com/office/drawing/2014/main" id="{00000000-0008-0000-0D00-00008A140000}"/>
            </a:ext>
          </a:extLst>
        </xdr:cNvPr>
        <xdr:cNvSpPr>
          <a:spLocks noChangeShapeType="1"/>
        </xdr:cNvSpPr>
      </xdr:nvSpPr>
      <xdr:spPr bwMode="auto">
        <a:xfrm flipH="1">
          <a:off x="2295525" y="14011275"/>
          <a:ext cx="1371600" cy="609600"/>
        </a:xfrm>
        <a:prstGeom prst="line">
          <a:avLst/>
        </a:prstGeom>
        <a:noFill/>
        <a:ln w="9525">
          <a:solidFill>
            <a:srgbClr val="000000"/>
          </a:solidFill>
          <a:round/>
          <a:headEnd/>
          <a:tailEnd type="triangle" w="med" len="med"/>
        </a:ln>
      </xdr:spPr>
    </xdr:sp>
    <xdr:clientData/>
  </xdr:twoCellAnchor>
  <xdr:twoCellAnchor>
    <xdr:from>
      <xdr:col>1</xdr:col>
      <xdr:colOff>9525</xdr:colOff>
      <xdr:row>74</xdr:row>
      <xdr:rowOff>57150</xdr:rowOff>
    </xdr:from>
    <xdr:to>
      <xdr:col>1</xdr:col>
      <xdr:colOff>85725</xdr:colOff>
      <xdr:row>75</xdr:row>
      <xdr:rowOff>47625</xdr:rowOff>
    </xdr:to>
    <xdr:sp macro="" textlink="">
      <xdr:nvSpPr>
        <xdr:cNvPr id="5259" name="Text Box 139">
          <a:extLst>
            <a:ext uri="{FF2B5EF4-FFF2-40B4-BE49-F238E27FC236}">
              <a16:creationId xmlns:a16="http://schemas.microsoft.com/office/drawing/2014/main" id="{00000000-0008-0000-0D00-00008B140000}"/>
            </a:ext>
          </a:extLst>
        </xdr:cNvPr>
        <xdr:cNvSpPr txBox="1">
          <a:spLocks noChangeArrowheads="1"/>
        </xdr:cNvSpPr>
      </xdr:nvSpPr>
      <xdr:spPr bwMode="auto">
        <a:xfrm>
          <a:off x="619125" y="121062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1</xdr:col>
      <xdr:colOff>161925</xdr:colOff>
      <xdr:row>71</xdr:row>
      <xdr:rowOff>9525</xdr:rowOff>
    </xdr:from>
    <xdr:to>
      <xdr:col>1</xdr:col>
      <xdr:colOff>161925</xdr:colOff>
      <xdr:row>82</xdr:row>
      <xdr:rowOff>57150</xdr:rowOff>
    </xdr:to>
    <xdr:sp macro="" textlink="">
      <xdr:nvSpPr>
        <xdr:cNvPr id="5260" name="Line 140">
          <a:extLst>
            <a:ext uri="{FF2B5EF4-FFF2-40B4-BE49-F238E27FC236}">
              <a16:creationId xmlns:a16="http://schemas.microsoft.com/office/drawing/2014/main" id="{00000000-0008-0000-0D00-00008C140000}"/>
            </a:ext>
          </a:extLst>
        </xdr:cNvPr>
        <xdr:cNvSpPr>
          <a:spLocks noChangeShapeType="1"/>
        </xdr:cNvSpPr>
      </xdr:nvSpPr>
      <xdr:spPr bwMode="auto">
        <a:xfrm>
          <a:off x="771525" y="11572875"/>
          <a:ext cx="0" cy="1828800"/>
        </a:xfrm>
        <a:prstGeom prst="line">
          <a:avLst/>
        </a:prstGeom>
        <a:noFill/>
        <a:ln w="9525">
          <a:solidFill>
            <a:srgbClr val="000000"/>
          </a:solidFill>
          <a:round/>
          <a:headEnd/>
          <a:tailEnd type="triangle" w="med" len="med"/>
        </a:ln>
      </xdr:spPr>
    </xdr:sp>
    <xdr:clientData/>
  </xdr:twoCellAnchor>
  <xdr:twoCellAnchor>
    <xdr:from>
      <xdr:col>7</xdr:col>
      <xdr:colOff>9525</xdr:colOff>
      <xdr:row>71</xdr:row>
      <xdr:rowOff>85725</xdr:rowOff>
    </xdr:from>
    <xdr:to>
      <xdr:col>7</xdr:col>
      <xdr:colOff>85725</xdr:colOff>
      <xdr:row>72</xdr:row>
      <xdr:rowOff>76200</xdr:rowOff>
    </xdr:to>
    <xdr:sp macro="" textlink="">
      <xdr:nvSpPr>
        <xdr:cNvPr id="5261" name="Text Box 141">
          <a:extLst>
            <a:ext uri="{FF2B5EF4-FFF2-40B4-BE49-F238E27FC236}">
              <a16:creationId xmlns:a16="http://schemas.microsoft.com/office/drawing/2014/main" id="{00000000-0008-0000-0D00-00008D140000}"/>
            </a:ext>
          </a:extLst>
        </xdr:cNvPr>
        <xdr:cNvSpPr txBox="1">
          <a:spLocks noChangeArrowheads="1"/>
        </xdr:cNvSpPr>
      </xdr:nvSpPr>
      <xdr:spPr bwMode="auto">
        <a:xfrm>
          <a:off x="4276725" y="116490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7</xdr:col>
      <xdr:colOff>161925</xdr:colOff>
      <xdr:row>71</xdr:row>
      <xdr:rowOff>9525</xdr:rowOff>
    </xdr:from>
    <xdr:to>
      <xdr:col>7</xdr:col>
      <xdr:colOff>161925</xdr:colOff>
      <xdr:row>73</xdr:row>
      <xdr:rowOff>66675</xdr:rowOff>
    </xdr:to>
    <xdr:sp macro="" textlink="">
      <xdr:nvSpPr>
        <xdr:cNvPr id="5262" name="Line 142">
          <a:extLst>
            <a:ext uri="{FF2B5EF4-FFF2-40B4-BE49-F238E27FC236}">
              <a16:creationId xmlns:a16="http://schemas.microsoft.com/office/drawing/2014/main" id="{00000000-0008-0000-0D00-00008E140000}"/>
            </a:ext>
          </a:extLst>
        </xdr:cNvPr>
        <xdr:cNvSpPr>
          <a:spLocks noChangeShapeType="1"/>
        </xdr:cNvSpPr>
      </xdr:nvSpPr>
      <xdr:spPr bwMode="auto">
        <a:xfrm>
          <a:off x="4429125" y="11572875"/>
          <a:ext cx="0" cy="381000"/>
        </a:xfrm>
        <a:prstGeom prst="line">
          <a:avLst/>
        </a:prstGeom>
        <a:noFill/>
        <a:ln w="9525">
          <a:solidFill>
            <a:srgbClr val="000000"/>
          </a:solidFill>
          <a:round/>
          <a:headEnd/>
          <a:tailEnd type="triangle" w="med" len="med"/>
        </a:ln>
      </xdr:spPr>
    </xdr:sp>
    <xdr:clientData/>
  </xdr:twoCellAnchor>
  <xdr:twoCellAnchor>
    <xdr:from>
      <xdr:col>1</xdr:col>
      <xdr:colOff>466725</xdr:colOff>
      <xdr:row>93</xdr:row>
      <xdr:rowOff>104775</xdr:rowOff>
    </xdr:from>
    <xdr:to>
      <xdr:col>1</xdr:col>
      <xdr:colOff>542925</xdr:colOff>
      <xdr:row>94</xdr:row>
      <xdr:rowOff>95250</xdr:rowOff>
    </xdr:to>
    <xdr:sp macro="" textlink="">
      <xdr:nvSpPr>
        <xdr:cNvPr id="5263" name="Text Box 143">
          <a:extLst>
            <a:ext uri="{FF2B5EF4-FFF2-40B4-BE49-F238E27FC236}">
              <a16:creationId xmlns:a16="http://schemas.microsoft.com/office/drawing/2014/main" id="{00000000-0008-0000-0D00-00008F140000}"/>
            </a:ext>
          </a:extLst>
        </xdr:cNvPr>
        <xdr:cNvSpPr txBox="1">
          <a:spLocks noChangeArrowheads="1"/>
        </xdr:cNvSpPr>
      </xdr:nvSpPr>
      <xdr:spPr bwMode="auto">
        <a:xfrm>
          <a:off x="1076325" y="152304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9525</xdr:colOff>
      <xdr:row>92</xdr:row>
      <xdr:rowOff>114300</xdr:rowOff>
    </xdr:from>
    <xdr:to>
      <xdr:col>2</xdr:col>
      <xdr:colOff>9525</xdr:colOff>
      <xdr:row>96</xdr:row>
      <xdr:rowOff>0</xdr:rowOff>
    </xdr:to>
    <xdr:sp macro="" textlink="">
      <xdr:nvSpPr>
        <xdr:cNvPr id="5264" name="Line 144">
          <a:extLst>
            <a:ext uri="{FF2B5EF4-FFF2-40B4-BE49-F238E27FC236}">
              <a16:creationId xmlns:a16="http://schemas.microsoft.com/office/drawing/2014/main" id="{00000000-0008-0000-0D00-000090140000}"/>
            </a:ext>
          </a:extLst>
        </xdr:cNvPr>
        <xdr:cNvSpPr>
          <a:spLocks noChangeShapeType="1"/>
        </xdr:cNvSpPr>
      </xdr:nvSpPr>
      <xdr:spPr bwMode="auto">
        <a:xfrm>
          <a:off x="1228725" y="15078075"/>
          <a:ext cx="0" cy="533400"/>
        </a:xfrm>
        <a:prstGeom prst="line">
          <a:avLst/>
        </a:prstGeom>
        <a:noFill/>
        <a:ln w="9525">
          <a:solidFill>
            <a:srgbClr val="000000"/>
          </a:solidFill>
          <a:round/>
          <a:headEnd/>
          <a:tailEnd type="triangle" w="med" len="med"/>
        </a:ln>
      </xdr:spPr>
    </xdr:sp>
    <xdr:clientData/>
  </xdr:twoCellAnchor>
  <xdr:twoCellAnchor>
    <xdr:from>
      <xdr:col>3</xdr:col>
      <xdr:colOff>390525</xdr:colOff>
      <xdr:row>71</xdr:row>
      <xdr:rowOff>85725</xdr:rowOff>
    </xdr:from>
    <xdr:to>
      <xdr:col>3</xdr:col>
      <xdr:colOff>466725</xdr:colOff>
      <xdr:row>72</xdr:row>
      <xdr:rowOff>76200</xdr:rowOff>
    </xdr:to>
    <xdr:sp macro="" textlink="">
      <xdr:nvSpPr>
        <xdr:cNvPr id="5265" name="Text Box 145">
          <a:extLst>
            <a:ext uri="{FF2B5EF4-FFF2-40B4-BE49-F238E27FC236}">
              <a16:creationId xmlns:a16="http://schemas.microsoft.com/office/drawing/2014/main" id="{00000000-0008-0000-0D00-000091140000}"/>
            </a:ext>
          </a:extLst>
        </xdr:cNvPr>
        <xdr:cNvSpPr txBox="1">
          <a:spLocks noChangeArrowheads="1"/>
        </xdr:cNvSpPr>
      </xdr:nvSpPr>
      <xdr:spPr bwMode="auto">
        <a:xfrm>
          <a:off x="2219325" y="11649075"/>
          <a:ext cx="76200" cy="1524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542925</xdr:colOff>
      <xdr:row>71</xdr:row>
      <xdr:rowOff>9525</xdr:rowOff>
    </xdr:from>
    <xdr:to>
      <xdr:col>3</xdr:col>
      <xdr:colOff>542925</xdr:colOff>
      <xdr:row>73</xdr:row>
      <xdr:rowOff>66675</xdr:rowOff>
    </xdr:to>
    <xdr:sp macro="" textlink="">
      <xdr:nvSpPr>
        <xdr:cNvPr id="5266" name="Line 146">
          <a:extLst>
            <a:ext uri="{FF2B5EF4-FFF2-40B4-BE49-F238E27FC236}">
              <a16:creationId xmlns:a16="http://schemas.microsoft.com/office/drawing/2014/main" id="{00000000-0008-0000-0D00-000092140000}"/>
            </a:ext>
          </a:extLst>
        </xdr:cNvPr>
        <xdr:cNvSpPr>
          <a:spLocks noChangeShapeType="1"/>
        </xdr:cNvSpPr>
      </xdr:nvSpPr>
      <xdr:spPr bwMode="auto">
        <a:xfrm>
          <a:off x="2371725" y="11572875"/>
          <a:ext cx="0" cy="381000"/>
        </a:xfrm>
        <a:prstGeom prst="line">
          <a:avLst/>
        </a:prstGeom>
        <a:noFill/>
        <a:ln w="9525">
          <a:solidFill>
            <a:srgbClr val="000000"/>
          </a:solidFill>
          <a:round/>
          <a:headEnd/>
          <a:tailEnd type="triangle" w="med" len="med"/>
        </a:ln>
      </xdr:spPr>
    </xdr:sp>
    <xdr:clientData/>
  </xdr:twoCellAnchor>
  <xdr:twoCellAnchor>
    <xdr:from>
      <xdr:col>2</xdr:col>
      <xdr:colOff>542925</xdr:colOff>
      <xdr:row>73</xdr:row>
      <xdr:rowOff>142875</xdr:rowOff>
    </xdr:from>
    <xdr:to>
      <xdr:col>5</xdr:col>
      <xdr:colOff>9525</xdr:colOff>
      <xdr:row>77</xdr:row>
      <xdr:rowOff>28575</xdr:rowOff>
    </xdr:to>
    <xdr:sp macro="" textlink="">
      <xdr:nvSpPr>
        <xdr:cNvPr id="5267" name="Text Box 147">
          <a:extLst>
            <a:ext uri="{FF2B5EF4-FFF2-40B4-BE49-F238E27FC236}">
              <a16:creationId xmlns:a16="http://schemas.microsoft.com/office/drawing/2014/main" id="{00000000-0008-0000-0D00-000093140000}"/>
            </a:ext>
          </a:extLst>
        </xdr:cNvPr>
        <xdr:cNvSpPr txBox="1">
          <a:spLocks noChangeArrowheads="1"/>
        </xdr:cNvSpPr>
      </xdr:nvSpPr>
      <xdr:spPr bwMode="auto">
        <a:xfrm>
          <a:off x="1762125" y="12030075"/>
          <a:ext cx="1295400" cy="533400"/>
        </a:xfrm>
        <a:prstGeom prst="rect">
          <a:avLst/>
        </a:prstGeom>
        <a:solidFill>
          <a:srgbClr val="FFFFFF"/>
        </a:solidFill>
        <a:ln w="25400">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Container proper glas (groen)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8</xdr:col>
      <xdr:colOff>495300</xdr:colOff>
      <xdr:row>74</xdr:row>
      <xdr:rowOff>19050</xdr:rowOff>
    </xdr:from>
    <xdr:to>
      <xdr:col>9</xdr:col>
      <xdr:colOff>266700</xdr:colOff>
      <xdr:row>75</xdr:row>
      <xdr:rowOff>85725</xdr:rowOff>
    </xdr:to>
    <xdr:sp macro="" textlink="">
      <xdr:nvSpPr>
        <xdr:cNvPr id="5268" name="Text Box 148">
          <a:extLst>
            <a:ext uri="{FF2B5EF4-FFF2-40B4-BE49-F238E27FC236}">
              <a16:creationId xmlns:a16="http://schemas.microsoft.com/office/drawing/2014/main" id="{00000000-0008-0000-0D00-000094140000}"/>
            </a:ext>
          </a:extLst>
        </xdr:cNvPr>
        <xdr:cNvSpPr txBox="1">
          <a:spLocks noChangeArrowheads="1"/>
        </xdr:cNvSpPr>
      </xdr:nvSpPr>
      <xdr:spPr bwMode="auto">
        <a:xfrm>
          <a:off x="5372100" y="12068175"/>
          <a:ext cx="381000" cy="228600"/>
        </a:xfrm>
        <a:prstGeom prst="rect">
          <a:avLst/>
        </a:prstGeom>
        <a:noFill/>
        <a:ln w="9525">
          <a:noFill/>
          <a:miter lim="800000"/>
          <a:headEnd/>
          <a:tailEnd/>
        </a:ln>
      </xdr:spPr>
      <xdr:txBody>
        <a:bodyPr vertOverflow="clip" wrap="square" lIns="0" tIns="0" rIns="0" bIns="0" anchor="t" upright="1"/>
        <a:lstStyle/>
        <a:p>
          <a:pPr algn="l" rtl="0">
            <a:defRPr sz="1000"/>
          </a:pPr>
          <a:r>
            <a:rPr lang="nl-BE" sz="1000" b="0" i="0" strike="noStrike">
              <a:solidFill>
                <a:srgbClr val="000000"/>
              </a:solidFill>
              <a:latin typeface="Verdana"/>
              <a:ea typeface="Verdana"/>
              <a:cs typeface="Verdana"/>
            </a:rPr>
            <a:t>glas</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2</xdr:col>
      <xdr:colOff>390525</xdr:colOff>
      <xdr:row>62</xdr:row>
      <xdr:rowOff>85725</xdr:rowOff>
    </xdr:from>
    <xdr:to>
      <xdr:col>8</xdr:col>
      <xdr:colOff>361950</xdr:colOff>
      <xdr:row>64</xdr:row>
      <xdr:rowOff>123825</xdr:rowOff>
    </xdr:to>
    <xdr:sp macro="" textlink="">
      <xdr:nvSpPr>
        <xdr:cNvPr id="5269" name="Text Box 149">
          <a:extLst>
            <a:ext uri="{FF2B5EF4-FFF2-40B4-BE49-F238E27FC236}">
              <a16:creationId xmlns:a16="http://schemas.microsoft.com/office/drawing/2014/main" id="{00000000-0008-0000-0D00-000095140000}"/>
            </a:ext>
          </a:extLst>
        </xdr:cNvPr>
        <xdr:cNvSpPr txBox="1">
          <a:spLocks noChangeArrowheads="1"/>
        </xdr:cNvSpPr>
      </xdr:nvSpPr>
      <xdr:spPr bwMode="auto">
        <a:xfrm>
          <a:off x="1609725" y="10191750"/>
          <a:ext cx="36290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600" b="0" i="0" strike="noStrike">
              <a:solidFill>
                <a:srgbClr val="000000"/>
              </a:solidFill>
              <a:latin typeface="Comic Sans MS"/>
            </a:rPr>
            <a:t>Stroomschema vast chemisch afval</a:t>
          </a:r>
        </a:p>
        <a:p>
          <a:pPr algn="l" rtl="0">
            <a:defRPr sz="1000"/>
          </a:pPr>
          <a:endParaRPr lang="nl-BE" sz="1600" b="0" i="0" strike="noStrike">
            <a:solidFill>
              <a:srgbClr val="000000"/>
            </a:solidFill>
            <a:latin typeface="Comic Sans MS"/>
          </a:endParaRPr>
        </a:p>
      </xdr:txBody>
    </xdr:sp>
    <xdr:clientData/>
  </xdr:twoCellAnchor>
  <xdr:twoCellAnchor>
    <xdr:from>
      <xdr:col>0</xdr:col>
      <xdr:colOff>161925</xdr:colOff>
      <xdr:row>113</xdr:row>
      <xdr:rowOff>76200</xdr:rowOff>
    </xdr:from>
    <xdr:to>
      <xdr:col>2</xdr:col>
      <xdr:colOff>466725</xdr:colOff>
      <xdr:row>115</xdr:row>
      <xdr:rowOff>57150</xdr:rowOff>
    </xdr:to>
    <xdr:sp macro="" textlink="">
      <xdr:nvSpPr>
        <xdr:cNvPr id="5270" name="Text Box 150">
          <a:extLst>
            <a:ext uri="{FF2B5EF4-FFF2-40B4-BE49-F238E27FC236}">
              <a16:creationId xmlns:a16="http://schemas.microsoft.com/office/drawing/2014/main" id="{00000000-0008-0000-0D00-000096140000}"/>
            </a:ext>
          </a:extLst>
        </xdr:cNvPr>
        <xdr:cNvSpPr txBox="1">
          <a:spLocks noChangeArrowheads="1"/>
        </xdr:cNvSpPr>
      </xdr:nvSpPr>
      <xdr:spPr bwMode="auto">
        <a:xfrm>
          <a:off x="161925" y="18440400"/>
          <a:ext cx="1524000" cy="304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Dierlijke resten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161925</xdr:colOff>
      <xdr:row>112</xdr:row>
      <xdr:rowOff>85725</xdr:rowOff>
    </xdr:from>
    <xdr:to>
      <xdr:col>7</xdr:col>
      <xdr:colOff>314325</xdr:colOff>
      <xdr:row>116</xdr:row>
      <xdr:rowOff>47625</xdr:rowOff>
    </xdr:to>
    <xdr:sp macro="" textlink="">
      <xdr:nvSpPr>
        <xdr:cNvPr id="5271" name="Text Box 151">
          <a:extLst>
            <a:ext uri="{FF2B5EF4-FFF2-40B4-BE49-F238E27FC236}">
              <a16:creationId xmlns:a16="http://schemas.microsoft.com/office/drawing/2014/main" id="{00000000-0008-0000-0D00-000097140000}"/>
            </a:ext>
          </a:extLst>
        </xdr:cNvPr>
        <xdr:cNvSpPr txBox="1">
          <a:spLocks noChangeArrowheads="1"/>
        </xdr:cNvSpPr>
      </xdr:nvSpPr>
      <xdr:spPr bwMode="auto">
        <a:xfrm>
          <a:off x="2600325" y="18288000"/>
          <a:ext cx="1981200"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In gesloten en gelabelde plastic zak in diepvries in lokaal M201</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0</xdr:col>
      <xdr:colOff>161925</xdr:colOff>
      <xdr:row>121</xdr:row>
      <xdr:rowOff>76200</xdr:rowOff>
    </xdr:from>
    <xdr:to>
      <xdr:col>2</xdr:col>
      <xdr:colOff>466725</xdr:colOff>
      <xdr:row>125</xdr:row>
      <xdr:rowOff>114300</xdr:rowOff>
    </xdr:to>
    <xdr:sp macro="" textlink="">
      <xdr:nvSpPr>
        <xdr:cNvPr id="5272" name="Text Box 152">
          <a:extLst>
            <a:ext uri="{FF2B5EF4-FFF2-40B4-BE49-F238E27FC236}">
              <a16:creationId xmlns:a16="http://schemas.microsoft.com/office/drawing/2014/main" id="{00000000-0008-0000-0D00-000098140000}"/>
            </a:ext>
          </a:extLst>
        </xdr:cNvPr>
        <xdr:cNvSpPr txBox="1">
          <a:spLocks noChangeArrowheads="1"/>
        </xdr:cNvSpPr>
      </xdr:nvSpPr>
      <xdr:spPr bwMode="auto">
        <a:xfrm>
          <a:off x="161925" y="19735800"/>
          <a:ext cx="1524000" cy="685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Voedingsbodems met niet-pathogene organismen</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161925</xdr:colOff>
      <xdr:row>121</xdr:row>
      <xdr:rowOff>152400</xdr:rowOff>
    </xdr:from>
    <xdr:to>
      <xdr:col>8</xdr:col>
      <xdr:colOff>390525</xdr:colOff>
      <xdr:row>124</xdr:row>
      <xdr:rowOff>123825</xdr:rowOff>
    </xdr:to>
    <xdr:sp macro="" textlink="">
      <xdr:nvSpPr>
        <xdr:cNvPr id="5273" name="Text Box 153">
          <a:extLst>
            <a:ext uri="{FF2B5EF4-FFF2-40B4-BE49-F238E27FC236}">
              <a16:creationId xmlns:a16="http://schemas.microsoft.com/office/drawing/2014/main" id="{00000000-0008-0000-0D00-000099140000}"/>
            </a:ext>
          </a:extLst>
        </xdr:cNvPr>
        <xdr:cNvSpPr txBox="1">
          <a:spLocks noChangeArrowheads="1"/>
        </xdr:cNvSpPr>
      </xdr:nvSpPr>
      <xdr:spPr bwMode="auto">
        <a:xfrm>
          <a:off x="2600325" y="19812000"/>
          <a:ext cx="2667000" cy="457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In hittebestendige zak autoclaveren, zak sluiten en bij restafval</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9525</xdr:colOff>
      <xdr:row>114</xdr:row>
      <xdr:rowOff>66675</xdr:rowOff>
    </xdr:from>
    <xdr:to>
      <xdr:col>4</xdr:col>
      <xdr:colOff>9525</xdr:colOff>
      <xdr:row>114</xdr:row>
      <xdr:rowOff>66675</xdr:rowOff>
    </xdr:to>
    <xdr:sp macro="" textlink="">
      <xdr:nvSpPr>
        <xdr:cNvPr id="5274" name="Line 154">
          <a:extLst>
            <a:ext uri="{FF2B5EF4-FFF2-40B4-BE49-F238E27FC236}">
              <a16:creationId xmlns:a16="http://schemas.microsoft.com/office/drawing/2014/main" id="{00000000-0008-0000-0D00-00009A140000}"/>
            </a:ext>
          </a:extLst>
        </xdr:cNvPr>
        <xdr:cNvSpPr>
          <a:spLocks noChangeShapeType="1"/>
        </xdr:cNvSpPr>
      </xdr:nvSpPr>
      <xdr:spPr bwMode="auto">
        <a:xfrm>
          <a:off x="1838325" y="18592800"/>
          <a:ext cx="609600" cy="0"/>
        </a:xfrm>
        <a:prstGeom prst="line">
          <a:avLst/>
        </a:prstGeom>
        <a:noFill/>
        <a:ln w="9525">
          <a:solidFill>
            <a:srgbClr val="000000"/>
          </a:solidFill>
          <a:round/>
          <a:headEnd/>
          <a:tailEnd type="triangle" w="med" len="med"/>
        </a:ln>
      </xdr:spPr>
    </xdr:sp>
    <xdr:clientData/>
  </xdr:twoCellAnchor>
  <xdr:twoCellAnchor>
    <xdr:from>
      <xdr:col>3</xdr:col>
      <xdr:colOff>9525</xdr:colOff>
      <xdr:row>123</xdr:row>
      <xdr:rowOff>57150</xdr:rowOff>
    </xdr:from>
    <xdr:to>
      <xdr:col>4</xdr:col>
      <xdr:colOff>9525</xdr:colOff>
      <xdr:row>123</xdr:row>
      <xdr:rowOff>57150</xdr:rowOff>
    </xdr:to>
    <xdr:sp macro="" textlink="">
      <xdr:nvSpPr>
        <xdr:cNvPr id="5275" name="Line 155">
          <a:extLst>
            <a:ext uri="{FF2B5EF4-FFF2-40B4-BE49-F238E27FC236}">
              <a16:creationId xmlns:a16="http://schemas.microsoft.com/office/drawing/2014/main" id="{00000000-0008-0000-0D00-00009B140000}"/>
            </a:ext>
          </a:extLst>
        </xdr:cNvPr>
        <xdr:cNvSpPr>
          <a:spLocks noChangeShapeType="1"/>
        </xdr:cNvSpPr>
      </xdr:nvSpPr>
      <xdr:spPr bwMode="auto">
        <a:xfrm>
          <a:off x="1838325" y="20040600"/>
          <a:ext cx="609600" cy="0"/>
        </a:xfrm>
        <a:prstGeom prst="line">
          <a:avLst/>
        </a:prstGeom>
        <a:noFill/>
        <a:ln w="9525">
          <a:solidFill>
            <a:srgbClr val="000000"/>
          </a:solidFill>
          <a:round/>
          <a:headEnd/>
          <a:tailEnd type="triangle" w="med" len="med"/>
        </a:ln>
      </xdr:spPr>
    </xdr:sp>
    <xdr:clientData/>
  </xdr:twoCellAnchor>
  <xdr:twoCellAnchor>
    <xdr:from>
      <xdr:col>0</xdr:col>
      <xdr:colOff>161925</xdr:colOff>
      <xdr:row>131</xdr:row>
      <xdr:rowOff>133350</xdr:rowOff>
    </xdr:from>
    <xdr:to>
      <xdr:col>2</xdr:col>
      <xdr:colOff>466725</xdr:colOff>
      <xdr:row>134</xdr:row>
      <xdr:rowOff>104775</xdr:rowOff>
    </xdr:to>
    <xdr:sp macro="" textlink="">
      <xdr:nvSpPr>
        <xdr:cNvPr id="5276" name="Text Box 156">
          <a:extLst>
            <a:ext uri="{FF2B5EF4-FFF2-40B4-BE49-F238E27FC236}">
              <a16:creationId xmlns:a16="http://schemas.microsoft.com/office/drawing/2014/main" id="{00000000-0008-0000-0D00-00009C140000}"/>
            </a:ext>
          </a:extLst>
        </xdr:cNvPr>
        <xdr:cNvSpPr txBox="1">
          <a:spLocks noChangeArrowheads="1"/>
        </xdr:cNvSpPr>
      </xdr:nvSpPr>
      <xdr:spPr bwMode="auto">
        <a:xfrm>
          <a:off x="161925" y="21412200"/>
          <a:ext cx="1524000" cy="457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Dekglaasjes, priknaalden, ...</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4</xdr:col>
      <xdr:colOff>161925</xdr:colOff>
      <xdr:row>131</xdr:row>
      <xdr:rowOff>133350</xdr:rowOff>
    </xdr:from>
    <xdr:to>
      <xdr:col>8</xdr:col>
      <xdr:colOff>390525</xdr:colOff>
      <xdr:row>134</xdr:row>
      <xdr:rowOff>104775</xdr:rowOff>
    </xdr:to>
    <xdr:sp macro="" textlink="">
      <xdr:nvSpPr>
        <xdr:cNvPr id="5277" name="Text Box 157">
          <a:extLst>
            <a:ext uri="{FF2B5EF4-FFF2-40B4-BE49-F238E27FC236}">
              <a16:creationId xmlns:a16="http://schemas.microsoft.com/office/drawing/2014/main" id="{00000000-0008-0000-0D00-00009D140000}"/>
            </a:ext>
          </a:extLst>
        </xdr:cNvPr>
        <xdr:cNvSpPr txBox="1">
          <a:spLocks noChangeArrowheads="1"/>
        </xdr:cNvSpPr>
      </xdr:nvSpPr>
      <xdr:spPr bwMode="auto">
        <a:xfrm>
          <a:off x="2600325" y="21412200"/>
          <a:ext cx="2667000" cy="457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000" b="0" i="0" strike="noStrike">
              <a:solidFill>
                <a:srgbClr val="000000"/>
              </a:solidFill>
              <a:latin typeface="Verdana"/>
              <a:ea typeface="Verdana"/>
              <a:cs typeface="Verdana"/>
            </a:rPr>
            <a:t>In een speciaal hiervoor bestemd afvalvat</a:t>
          </a:r>
        </a:p>
        <a:p>
          <a:pPr algn="l" rtl="0">
            <a:defRPr sz="1000"/>
          </a:pPr>
          <a:endParaRPr lang="nl-BE" sz="1000" b="0" i="0" strike="noStrike">
            <a:solidFill>
              <a:srgbClr val="000000"/>
            </a:solidFill>
            <a:latin typeface="Verdana"/>
            <a:ea typeface="Verdana"/>
            <a:cs typeface="Verdana"/>
          </a:endParaRPr>
        </a:p>
      </xdr:txBody>
    </xdr:sp>
    <xdr:clientData/>
  </xdr:twoCellAnchor>
  <xdr:twoCellAnchor>
    <xdr:from>
      <xdr:col>3</xdr:col>
      <xdr:colOff>9525</xdr:colOff>
      <xdr:row>133</xdr:row>
      <xdr:rowOff>38100</xdr:rowOff>
    </xdr:from>
    <xdr:to>
      <xdr:col>4</xdr:col>
      <xdr:colOff>9525</xdr:colOff>
      <xdr:row>133</xdr:row>
      <xdr:rowOff>38100</xdr:rowOff>
    </xdr:to>
    <xdr:sp macro="" textlink="">
      <xdr:nvSpPr>
        <xdr:cNvPr id="5278" name="Line 158">
          <a:extLst>
            <a:ext uri="{FF2B5EF4-FFF2-40B4-BE49-F238E27FC236}">
              <a16:creationId xmlns:a16="http://schemas.microsoft.com/office/drawing/2014/main" id="{00000000-0008-0000-0D00-00009E140000}"/>
            </a:ext>
          </a:extLst>
        </xdr:cNvPr>
        <xdr:cNvSpPr>
          <a:spLocks noChangeShapeType="1"/>
        </xdr:cNvSpPr>
      </xdr:nvSpPr>
      <xdr:spPr bwMode="auto">
        <a:xfrm>
          <a:off x="1838325" y="21640800"/>
          <a:ext cx="609600" cy="0"/>
        </a:xfrm>
        <a:prstGeom prst="line">
          <a:avLst/>
        </a:prstGeom>
        <a:noFill/>
        <a:ln w="9525">
          <a:solidFill>
            <a:srgbClr val="000000"/>
          </a:solidFill>
          <a:round/>
          <a:headEnd/>
          <a:tailEnd type="triangle" w="med" len="med"/>
        </a:ln>
      </xdr:spPr>
    </xdr:sp>
    <xdr:clientData/>
  </xdr:twoCellAnchor>
  <xdr:twoCellAnchor>
    <xdr:from>
      <xdr:col>2</xdr:col>
      <xdr:colOff>257175</xdr:colOff>
      <xdr:row>106</xdr:row>
      <xdr:rowOff>95250</xdr:rowOff>
    </xdr:from>
    <xdr:to>
      <xdr:col>5</xdr:col>
      <xdr:colOff>133350</xdr:colOff>
      <xdr:row>109</xdr:row>
      <xdr:rowOff>47625</xdr:rowOff>
    </xdr:to>
    <xdr:sp macro="" textlink="">
      <xdr:nvSpPr>
        <xdr:cNvPr id="5279" name="Text Box 159">
          <a:extLst>
            <a:ext uri="{FF2B5EF4-FFF2-40B4-BE49-F238E27FC236}">
              <a16:creationId xmlns:a16="http://schemas.microsoft.com/office/drawing/2014/main" id="{00000000-0008-0000-0D00-00009F140000}"/>
            </a:ext>
          </a:extLst>
        </xdr:cNvPr>
        <xdr:cNvSpPr txBox="1">
          <a:spLocks noChangeArrowheads="1"/>
        </xdr:cNvSpPr>
      </xdr:nvSpPr>
      <xdr:spPr bwMode="auto">
        <a:xfrm>
          <a:off x="1476375" y="17325975"/>
          <a:ext cx="1704975"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nl-BE" sz="1600" b="0" i="0" strike="noStrike">
              <a:solidFill>
                <a:srgbClr val="000000"/>
              </a:solidFill>
              <a:latin typeface="Comic Sans MS"/>
            </a:rPr>
            <a:t>Biologisch afval</a:t>
          </a:r>
        </a:p>
        <a:p>
          <a:pPr algn="l" rtl="0">
            <a:defRPr sz="1000"/>
          </a:pPr>
          <a:endParaRPr lang="nl-BE" sz="1600" b="0" i="0" strike="noStrike">
            <a:solidFill>
              <a:srgbClr val="000000"/>
            </a:solidFill>
            <a:latin typeface="Comic Sans M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16</xdr:row>
      <xdr:rowOff>38100</xdr:rowOff>
    </xdr:from>
    <xdr:to>
      <xdr:col>1</xdr:col>
      <xdr:colOff>5943600</xdr:colOff>
      <xdr:row>35</xdr:row>
      <xdr:rowOff>85725</xdr:rowOff>
    </xdr:to>
    <xdr:pic>
      <xdr:nvPicPr>
        <xdr:cNvPr id="2049" name="Picture 1">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0525" y="4314825"/>
          <a:ext cx="5924550" cy="3124200"/>
        </a:xfrm>
        <a:prstGeom prst="rect">
          <a:avLst/>
        </a:prstGeom>
        <a:noFill/>
        <a:ln w="1">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13</xdr:row>
      <xdr:rowOff>66675</xdr:rowOff>
    </xdr:from>
    <xdr:to>
      <xdr:col>1</xdr:col>
      <xdr:colOff>2838450</xdr:colOff>
      <xdr:row>27</xdr:row>
      <xdr:rowOff>133350</xdr:rowOff>
    </xdr:to>
    <xdr:pic>
      <xdr:nvPicPr>
        <xdr:cNvPr id="3073" name="Picture 1" descr="Fraktionierte Destillation 2">
          <a:extLst>
            <a:ext uri="{FF2B5EF4-FFF2-40B4-BE49-F238E27FC236}">
              <a16:creationId xmlns:a16="http://schemas.microsoft.com/office/drawing/2014/main" id="{00000000-0008-0000-0400-000001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925" y="3114675"/>
          <a:ext cx="3105150" cy="2333625"/>
        </a:xfrm>
        <a:prstGeom prst="rect">
          <a:avLst/>
        </a:prstGeom>
        <a:noFill/>
      </xdr:spPr>
    </xdr:pic>
    <xdr:clientData/>
  </xdr:twoCellAnchor>
  <xdr:twoCellAnchor editAs="oneCell">
    <xdr:from>
      <xdr:col>2</xdr:col>
      <xdr:colOff>571500</xdr:colOff>
      <xdr:row>30</xdr:row>
      <xdr:rowOff>57150</xdr:rowOff>
    </xdr:from>
    <xdr:to>
      <xdr:col>6</xdr:col>
      <xdr:colOff>76200</xdr:colOff>
      <xdr:row>36</xdr:row>
      <xdr:rowOff>28575</xdr:rowOff>
    </xdr:to>
    <xdr:pic>
      <xdr:nvPicPr>
        <xdr:cNvPr id="3074" name="Picture 2" descr="glasmanipulatie (foutief)">
          <a:extLst>
            <a:ext uri="{FF2B5EF4-FFF2-40B4-BE49-F238E27FC236}">
              <a16:creationId xmlns:a16="http://schemas.microsoft.com/office/drawing/2014/main" id="{00000000-0008-0000-0400-00000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96100" y="5857875"/>
          <a:ext cx="1943100" cy="1781175"/>
        </a:xfrm>
        <a:prstGeom prst="rect">
          <a:avLst/>
        </a:prstGeom>
        <a:noFill/>
      </xdr:spPr>
    </xdr:pic>
    <xdr:clientData/>
  </xdr:twoCellAnchor>
  <xdr:twoCellAnchor editAs="oneCell">
    <xdr:from>
      <xdr:col>2</xdr:col>
      <xdr:colOff>571500</xdr:colOff>
      <xdr:row>37</xdr:row>
      <xdr:rowOff>180975</xdr:rowOff>
    </xdr:from>
    <xdr:to>
      <xdr:col>6</xdr:col>
      <xdr:colOff>85725</xdr:colOff>
      <xdr:row>46</xdr:row>
      <xdr:rowOff>123825</xdr:rowOff>
    </xdr:to>
    <xdr:pic>
      <xdr:nvPicPr>
        <xdr:cNvPr id="3075" name="Picture 3" descr="glasmanipulatie (goed)">
          <a:extLst>
            <a:ext uri="{FF2B5EF4-FFF2-40B4-BE49-F238E27FC236}">
              <a16:creationId xmlns:a16="http://schemas.microsoft.com/office/drawing/2014/main" id="{00000000-0008-0000-0400-000003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896100" y="8115300"/>
          <a:ext cx="1952625" cy="14573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3</xdr:row>
      <xdr:rowOff>95250</xdr:rowOff>
    </xdr:from>
    <xdr:to>
      <xdr:col>1</xdr:col>
      <xdr:colOff>2257425</xdr:colOff>
      <xdr:row>13</xdr:row>
      <xdr:rowOff>142875</xdr:rowOff>
    </xdr:to>
    <xdr:pic>
      <xdr:nvPicPr>
        <xdr:cNvPr id="12289" name="Picture 1" descr="bunzenbrander">
          <a:extLst>
            <a:ext uri="{FF2B5EF4-FFF2-40B4-BE49-F238E27FC236}">
              <a16:creationId xmlns:a16="http://schemas.microsoft.com/office/drawing/2014/main" id="{00000000-0008-0000-0500-000001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8150" y="1295400"/>
          <a:ext cx="2228850" cy="16668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4191000</xdr:colOff>
      <xdr:row>68</xdr:row>
      <xdr:rowOff>28575</xdr:rowOff>
    </xdr:from>
    <xdr:to>
      <xdr:col>1</xdr:col>
      <xdr:colOff>5762625</xdr:colOff>
      <xdr:row>81</xdr:row>
      <xdr:rowOff>19050</xdr:rowOff>
    </xdr:to>
    <xdr:pic>
      <xdr:nvPicPr>
        <xdr:cNvPr id="4098" name="Picture 2" descr="gasflessen">
          <a:extLst>
            <a:ext uri="{FF2B5EF4-FFF2-40B4-BE49-F238E27FC236}">
              <a16:creationId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14850" y="15611475"/>
          <a:ext cx="1571625" cy="2095500"/>
        </a:xfrm>
        <a:prstGeom prst="rect">
          <a:avLst/>
        </a:prstGeom>
        <a:noFill/>
      </xdr:spPr>
    </xdr:pic>
    <xdr:clientData/>
  </xdr:twoCellAnchor>
  <xdr:twoCellAnchor editAs="oneCell">
    <xdr:from>
      <xdr:col>1</xdr:col>
      <xdr:colOff>47625</xdr:colOff>
      <xdr:row>26</xdr:row>
      <xdr:rowOff>76200</xdr:rowOff>
    </xdr:from>
    <xdr:to>
      <xdr:col>1</xdr:col>
      <xdr:colOff>1638300</xdr:colOff>
      <xdr:row>36</xdr:row>
      <xdr:rowOff>28575</xdr:rowOff>
    </xdr:to>
    <xdr:pic>
      <xdr:nvPicPr>
        <xdr:cNvPr id="4099" name="Picture 3" descr="lekbak">
          <a:extLst>
            <a:ext uri="{FF2B5EF4-FFF2-40B4-BE49-F238E27FC236}">
              <a16:creationId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1475" y="7724775"/>
          <a:ext cx="1590675" cy="1571625"/>
        </a:xfrm>
        <a:prstGeom prst="rect">
          <a:avLst/>
        </a:prstGeom>
        <a:noFill/>
      </xdr:spPr>
    </xdr:pic>
    <xdr:clientData/>
  </xdr:twoCellAnchor>
  <xdr:twoCellAnchor editAs="oneCell">
    <xdr:from>
      <xdr:col>1</xdr:col>
      <xdr:colOff>7124700</xdr:colOff>
      <xdr:row>8</xdr:row>
      <xdr:rowOff>571500</xdr:rowOff>
    </xdr:from>
    <xdr:to>
      <xdr:col>4</xdr:col>
      <xdr:colOff>514350</xdr:colOff>
      <xdr:row>16</xdr:row>
      <xdr:rowOff>123825</xdr:rowOff>
    </xdr:to>
    <xdr:pic>
      <xdr:nvPicPr>
        <xdr:cNvPr id="4100" name="Picture 4" descr="veiligheidskast">
          <a:extLst>
            <a:ext uri="{FF2B5EF4-FFF2-40B4-BE49-F238E27FC236}">
              <a16:creationId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448550" y="2838450"/>
          <a:ext cx="1752600" cy="2343150"/>
        </a:xfrm>
        <a:prstGeom prst="rect">
          <a:avLst/>
        </a:prstGeom>
        <a:noFill/>
      </xdr:spPr>
    </xdr:pic>
    <xdr:clientData/>
  </xdr:twoCellAnchor>
  <xdr:twoCellAnchor editAs="oneCell">
    <xdr:from>
      <xdr:col>1</xdr:col>
      <xdr:colOff>38100</xdr:colOff>
      <xdr:row>41</xdr:row>
      <xdr:rowOff>19050</xdr:rowOff>
    </xdr:from>
    <xdr:to>
      <xdr:col>1</xdr:col>
      <xdr:colOff>1409700</xdr:colOff>
      <xdr:row>51</xdr:row>
      <xdr:rowOff>142875</xdr:rowOff>
    </xdr:to>
    <xdr:pic>
      <xdr:nvPicPr>
        <xdr:cNvPr id="4101" name="Picture 5" descr="koelkast1">
          <a:extLst>
            <a:ext uri="{FF2B5EF4-FFF2-40B4-BE49-F238E27FC236}">
              <a16:creationId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1950" y="10582275"/>
          <a:ext cx="1371600" cy="1743075"/>
        </a:xfrm>
        <a:prstGeom prst="rect">
          <a:avLst/>
        </a:prstGeom>
        <a:noFill/>
      </xdr:spPr>
    </xdr:pic>
    <xdr:clientData/>
  </xdr:twoCellAnchor>
  <xdr:twoCellAnchor editAs="oneCell">
    <xdr:from>
      <xdr:col>1</xdr:col>
      <xdr:colOff>1733550</xdr:colOff>
      <xdr:row>43</xdr:row>
      <xdr:rowOff>114300</xdr:rowOff>
    </xdr:from>
    <xdr:to>
      <xdr:col>1</xdr:col>
      <xdr:colOff>2924175</xdr:colOff>
      <xdr:row>51</xdr:row>
      <xdr:rowOff>133350</xdr:rowOff>
    </xdr:to>
    <xdr:pic>
      <xdr:nvPicPr>
        <xdr:cNvPr id="4102" name="Picture 6" descr="koelkast2">
          <a:extLst>
            <a:ext uri="{FF2B5EF4-FFF2-40B4-BE49-F238E27FC236}">
              <a16:creationId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057400" y="11001375"/>
          <a:ext cx="1190625" cy="13144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7</xdr:row>
      <xdr:rowOff>85725</xdr:rowOff>
    </xdr:from>
    <xdr:to>
      <xdr:col>1</xdr:col>
      <xdr:colOff>1619250</xdr:colOff>
      <xdr:row>20</xdr:row>
      <xdr:rowOff>47625</xdr:rowOff>
    </xdr:to>
    <xdr:pic>
      <xdr:nvPicPr>
        <xdr:cNvPr id="9217" name="Picture 1" descr="vuilnisemmer">
          <a:extLst>
            <a:ext uri="{FF2B5EF4-FFF2-40B4-BE49-F238E27FC236}">
              <a16:creationId xmlns:a16="http://schemas.microsoft.com/office/drawing/2014/main" id="{00000000-0008-0000-0700-000001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4350" y="1704975"/>
          <a:ext cx="1552575" cy="20669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6438900</xdr:colOff>
      <xdr:row>7</xdr:row>
      <xdr:rowOff>66675</xdr:rowOff>
    </xdr:from>
    <xdr:to>
      <xdr:col>2</xdr:col>
      <xdr:colOff>295275</xdr:colOff>
      <xdr:row>12</xdr:row>
      <xdr:rowOff>57150</xdr:rowOff>
    </xdr:to>
    <xdr:pic>
      <xdr:nvPicPr>
        <xdr:cNvPr id="10241" name="Picture 1" descr="pipetteren">
          <a:extLst>
            <a:ext uri="{FF2B5EF4-FFF2-40B4-BE49-F238E27FC236}">
              <a16:creationId xmlns:a16="http://schemas.microsoft.com/office/drawing/2014/main" id="{00000000-0008-0000-0900-000001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77050" y="2009775"/>
          <a:ext cx="838200" cy="1114425"/>
        </a:xfrm>
        <a:prstGeom prst="rect">
          <a:avLst/>
        </a:prstGeom>
        <a:noFill/>
      </xdr:spPr>
    </xdr:pic>
    <xdr:clientData/>
  </xdr:twoCellAnchor>
  <xdr:twoCellAnchor editAs="oneCell">
    <xdr:from>
      <xdr:col>2</xdr:col>
      <xdr:colOff>457200</xdr:colOff>
      <xdr:row>4</xdr:row>
      <xdr:rowOff>38100</xdr:rowOff>
    </xdr:from>
    <xdr:to>
      <xdr:col>4</xdr:col>
      <xdr:colOff>485775</xdr:colOff>
      <xdr:row>7</xdr:row>
      <xdr:rowOff>123825</xdr:rowOff>
    </xdr:to>
    <xdr:pic>
      <xdr:nvPicPr>
        <xdr:cNvPr id="10242" name="Picture 2" descr="pbm">
          <a:extLst>
            <a:ext uri="{FF2B5EF4-FFF2-40B4-BE49-F238E27FC236}">
              <a16:creationId xmlns:a16="http://schemas.microsoft.com/office/drawing/2014/main" id="{00000000-0008-0000-0900-000002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877175" y="1171575"/>
          <a:ext cx="1247775" cy="895350"/>
        </a:xfrm>
        <a:prstGeom prst="rect">
          <a:avLst/>
        </a:prstGeom>
        <a:noFill/>
      </xdr:spPr>
    </xdr:pic>
    <xdr:clientData/>
  </xdr:twoCellAnchor>
  <xdr:twoCellAnchor editAs="oneCell">
    <xdr:from>
      <xdr:col>1</xdr:col>
      <xdr:colOff>6934200</xdr:colOff>
      <xdr:row>21</xdr:row>
      <xdr:rowOff>38100</xdr:rowOff>
    </xdr:from>
    <xdr:to>
      <xdr:col>5</xdr:col>
      <xdr:colOff>28575</xdr:colOff>
      <xdr:row>35</xdr:row>
      <xdr:rowOff>114300</xdr:rowOff>
    </xdr:to>
    <xdr:pic>
      <xdr:nvPicPr>
        <xdr:cNvPr id="10243" name="Picture 3" descr="zuurkast">
          <a:extLst>
            <a:ext uri="{FF2B5EF4-FFF2-40B4-BE49-F238E27FC236}">
              <a16:creationId xmlns:a16="http://schemas.microsoft.com/office/drawing/2014/main" id="{00000000-0008-0000-0900-00000328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372350" y="5048250"/>
          <a:ext cx="1905000" cy="28289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21</xdr:row>
      <xdr:rowOff>28575</xdr:rowOff>
    </xdr:from>
    <xdr:to>
      <xdr:col>1</xdr:col>
      <xdr:colOff>762000</xdr:colOff>
      <xdr:row>31</xdr:row>
      <xdr:rowOff>85725</xdr:rowOff>
    </xdr:to>
    <xdr:pic>
      <xdr:nvPicPr>
        <xdr:cNvPr id="6145" name="Picture 1" descr="schuimblusser">
          <a:extLst>
            <a:ext uri="{FF2B5EF4-FFF2-40B4-BE49-F238E27FC236}">
              <a16:creationId xmlns:a16="http://schemas.microsoft.com/office/drawing/2014/main" id="{00000000-0008-0000-0A00-00000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375" y="4152900"/>
          <a:ext cx="723900" cy="1676400"/>
        </a:xfrm>
        <a:prstGeom prst="rect">
          <a:avLst/>
        </a:prstGeom>
        <a:noFill/>
      </xdr:spPr>
    </xdr:pic>
    <xdr:clientData/>
  </xdr:twoCellAnchor>
  <xdr:twoCellAnchor editAs="oneCell">
    <xdr:from>
      <xdr:col>1</xdr:col>
      <xdr:colOff>38100</xdr:colOff>
      <xdr:row>34</xdr:row>
      <xdr:rowOff>28575</xdr:rowOff>
    </xdr:from>
    <xdr:to>
      <xdr:col>1</xdr:col>
      <xdr:colOff>1781175</xdr:colOff>
      <xdr:row>44</xdr:row>
      <xdr:rowOff>47625</xdr:rowOff>
    </xdr:to>
    <xdr:pic>
      <xdr:nvPicPr>
        <xdr:cNvPr id="6146" name="Picture 2" descr="oogspoelfles">
          <a:extLst>
            <a:ext uri="{FF2B5EF4-FFF2-40B4-BE49-F238E27FC236}">
              <a16:creationId xmlns:a16="http://schemas.microsoft.com/office/drawing/2014/main" id="{00000000-0008-0000-0A00-00000218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33375" y="6419850"/>
          <a:ext cx="1743075" cy="1638300"/>
        </a:xfrm>
        <a:prstGeom prst="rect">
          <a:avLst/>
        </a:prstGeom>
        <a:noFill/>
      </xdr:spPr>
    </xdr:pic>
    <xdr:clientData/>
  </xdr:twoCellAnchor>
  <xdr:twoCellAnchor editAs="oneCell">
    <xdr:from>
      <xdr:col>1</xdr:col>
      <xdr:colOff>1857375</xdr:colOff>
      <xdr:row>34</xdr:row>
      <xdr:rowOff>38100</xdr:rowOff>
    </xdr:from>
    <xdr:to>
      <xdr:col>1</xdr:col>
      <xdr:colOff>4238625</xdr:colOff>
      <xdr:row>44</xdr:row>
      <xdr:rowOff>47625</xdr:rowOff>
    </xdr:to>
    <xdr:pic>
      <xdr:nvPicPr>
        <xdr:cNvPr id="6147" name="Picture 3" descr="oogspoelfontein">
          <a:extLst>
            <a:ext uri="{FF2B5EF4-FFF2-40B4-BE49-F238E27FC236}">
              <a16:creationId xmlns:a16="http://schemas.microsoft.com/office/drawing/2014/main" id="{00000000-0008-0000-0A00-00000318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152650" y="6429375"/>
          <a:ext cx="2381250" cy="1628775"/>
        </a:xfrm>
        <a:prstGeom prst="rect">
          <a:avLst/>
        </a:prstGeom>
        <a:noFill/>
      </xdr:spPr>
    </xdr:pic>
    <xdr:clientData/>
  </xdr:twoCellAnchor>
  <xdr:twoCellAnchor editAs="oneCell">
    <xdr:from>
      <xdr:col>1</xdr:col>
      <xdr:colOff>4314825</xdr:colOff>
      <xdr:row>34</xdr:row>
      <xdr:rowOff>38100</xdr:rowOff>
    </xdr:from>
    <xdr:to>
      <xdr:col>1</xdr:col>
      <xdr:colOff>5829300</xdr:colOff>
      <xdr:row>46</xdr:row>
      <xdr:rowOff>123825</xdr:rowOff>
    </xdr:to>
    <xdr:pic>
      <xdr:nvPicPr>
        <xdr:cNvPr id="6148" name="Picture 4" descr="oogspoelfontein2">
          <a:extLst>
            <a:ext uri="{FF2B5EF4-FFF2-40B4-BE49-F238E27FC236}">
              <a16:creationId xmlns:a16="http://schemas.microsoft.com/office/drawing/2014/main" id="{00000000-0008-0000-0A00-00000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610100" y="6429375"/>
          <a:ext cx="1514475" cy="2028825"/>
        </a:xfrm>
        <a:prstGeom prst="rect">
          <a:avLst/>
        </a:prstGeom>
        <a:noFill/>
      </xdr:spPr>
    </xdr:pic>
    <xdr:clientData/>
  </xdr:twoCellAnchor>
  <xdr:twoCellAnchor editAs="oneCell">
    <xdr:from>
      <xdr:col>0</xdr:col>
      <xdr:colOff>304800</xdr:colOff>
      <xdr:row>55</xdr:row>
      <xdr:rowOff>38100</xdr:rowOff>
    </xdr:from>
    <xdr:to>
      <xdr:col>1</xdr:col>
      <xdr:colOff>1162050</xdr:colOff>
      <xdr:row>71</xdr:row>
      <xdr:rowOff>66675</xdr:rowOff>
    </xdr:to>
    <xdr:pic>
      <xdr:nvPicPr>
        <xdr:cNvPr id="6149" name="Picture 5" descr="nooddouche">
          <a:extLst>
            <a:ext uri="{FF2B5EF4-FFF2-40B4-BE49-F238E27FC236}">
              <a16:creationId xmlns:a16="http://schemas.microsoft.com/office/drawing/2014/main" id="{00000000-0008-0000-0A00-00000518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95275" y="9829800"/>
          <a:ext cx="1162050" cy="261937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2</xdr:row>
      <xdr:rowOff>104775</xdr:rowOff>
    </xdr:from>
    <xdr:to>
      <xdr:col>1</xdr:col>
      <xdr:colOff>1295400</xdr:colOff>
      <xdr:row>12</xdr:row>
      <xdr:rowOff>66675</xdr:rowOff>
    </xdr:to>
    <xdr:pic>
      <xdr:nvPicPr>
        <xdr:cNvPr id="8193" name="Picture 1" descr="gasleiding">
          <a:extLst>
            <a:ext uri="{FF2B5EF4-FFF2-40B4-BE49-F238E27FC236}">
              <a16:creationId xmlns:a16="http://schemas.microsoft.com/office/drawing/2014/main" id="{00000000-0008-0000-0B00-00000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28700" y="590550"/>
          <a:ext cx="666750" cy="1581150"/>
        </a:xfrm>
        <a:prstGeom prst="rect">
          <a:avLst/>
        </a:prstGeom>
        <a:noFill/>
      </xdr:spPr>
    </xdr:pic>
    <xdr:clientData/>
  </xdr:twoCellAnchor>
  <xdr:twoCellAnchor editAs="oneCell">
    <xdr:from>
      <xdr:col>1</xdr:col>
      <xdr:colOff>5153025</xdr:colOff>
      <xdr:row>2</xdr:row>
      <xdr:rowOff>95250</xdr:rowOff>
    </xdr:from>
    <xdr:to>
      <xdr:col>1</xdr:col>
      <xdr:colOff>6400800</xdr:colOff>
      <xdr:row>12</xdr:row>
      <xdr:rowOff>142875</xdr:rowOff>
    </xdr:to>
    <xdr:pic>
      <xdr:nvPicPr>
        <xdr:cNvPr id="8194" name="Picture 2" descr="toegang opslagplaats">
          <a:extLst>
            <a:ext uri="{FF2B5EF4-FFF2-40B4-BE49-F238E27FC236}">
              <a16:creationId xmlns:a16="http://schemas.microsoft.com/office/drawing/2014/main" id="{00000000-0008-0000-0B00-000002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553075" y="581025"/>
          <a:ext cx="1247775" cy="16668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www.gevaarlijkestoffen.be/" TargetMode="External"/><Relationship Id="rId1" Type="http://schemas.openxmlformats.org/officeDocument/2006/relationships/hyperlink" Target="mailto:marcverhaeghe@scarlet.b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sobane.be/nl/chimie/pdf/chk_fic32.pdf" TargetMode="External"/><Relationship Id="rId2" Type="http://schemas.openxmlformats.org/officeDocument/2006/relationships/hyperlink" Target="http://www.amd.uu.nl/Sectie-VM/ABC/zuurkastframe.html" TargetMode="External"/><Relationship Id="rId1" Type="http://schemas.openxmlformats.org/officeDocument/2006/relationships/hyperlink" Target="http://www.amd.uu.nl/Sectie-VM/ABC/zuurkast_tekst2.html" TargetMode="External"/><Relationship Id="rId5" Type="http://schemas.openxmlformats.org/officeDocument/2006/relationships/drawing" Target="../drawings/drawing7.xml"/><Relationship Id="rId4" Type="http://schemas.openxmlformats.org/officeDocument/2006/relationships/hyperlink" Target="http://www.waldner-benelux.n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gevaarlijkestoffen.be/"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8" Type="http://schemas.openxmlformats.org/officeDocument/2006/relationships/hyperlink" Target="http://www.acros.com/" TargetMode="External"/><Relationship Id="rId13" Type="http://schemas.openxmlformats.org/officeDocument/2006/relationships/hyperlink" Target="https://pubchem.ncbi.nlm.nih.gov/" TargetMode="External"/><Relationship Id="rId18" Type="http://schemas.openxmlformats.org/officeDocument/2006/relationships/hyperlink" Target="http://www.chemspider.com/" TargetMode="External"/><Relationship Id="rId26" Type="http://schemas.openxmlformats.org/officeDocument/2006/relationships/hyperlink" Target="https://www.umweltbundesamt.de/themen/chemikalien/wassergefaehrdende-stoffe/rechtliche-regelungen" TargetMode="External"/><Relationship Id="rId3" Type="http://schemas.openxmlformats.org/officeDocument/2006/relationships/hyperlink" Target="https://echa.europa.eu/nl/regulations/reach/legislation" TargetMode="External"/><Relationship Id="rId21" Type="http://schemas.openxmlformats.org/officeDocument/2006/relationships/hyperlink" Target="https://veiligpracticum.nl/" TargetMode="External"/><Relationship Id="rId7" Type="http://schemas.openxmlformats.org/officeDocument/2006/relationships/hyperlink" Target="http://www.sigmaaldrich.com/belgium-nederlands.html" TargetMode="External"/><Relationship Id="rId12" Type="http://schemas.openxmlformats.org/officeDocument/2006/relationships/hyperlink" Target="https://chem.nlm.nih.gov/chemidplus/" TargetMode="External"/><Relationship Id="rId17" Type="http://schemas.openxmlformats.org/officeDocument/2006/relationships/hyperlink" Target="http://www.chemicalbook.com/" TargetMode="External"/><Relationship Id="rId25" Type="http://schemas.openxmlformats.org/officeDocument/2006/relationships/hyperlink" Target="http://navigator.emis.vito.be/" TargetMode="External"/><Relationship Id="rId2" Type="http://schemas.openxmlformats.org/officeDocument/2006/relationships/hyperlink" Target="https://echa.europa.eu/nl/regulations/clp/legislation" TargetMode="External"/><Relationship Id="rId16" Type="http://schemas.openxmlformats.org/officeDocument/2006/relationships/hyperlink" Target="https://www.echemportal.org/" TargetMode="External"/><Relationship Id="rId20" Type="http://schemas.openxmlformats.org/officeDocument/2006/relationships/hyperlink" Target="https://www.kvcv.be/index.php/nl/secties/sectie-onderwijs-opleidingen" TargetMode="External"/><Relationship Id="rId29" Type="http://schemas.openxmlformats.org/officeDocument/2006/relationships/hyperlink" Target="http://www.beswic.be/nl/" TargetMode="External"/><Relationship Id="rId1" Type="http://schemas.openxmlformats.org/officeDocument/2006/relationships/hyperlink" Target="https://echa.europa.eu/nl/information-on-chemicals/cl-inventory" TargetMode="External"/><Relationship Id="rId6" Type="http://schemas.openxmlformats.org/officeDocument/2006/relationships/hyperlink" Target="http://www.merckmillipore.com/belgium/chemicals/" TargetMode="External"/><Relationship Id="rId11" Type="http://schemas.openxmlformats.org/officeDocument/2006/relationships/hyperlink" Target="https://www.kmk.org/service/servicebereich-schule/sicherheit-im-unterricht.html" TargetMode="External"/><Relationship Id="rId24" Type="http://schemas.openxmlformats.org/officeDocument/2006/relationships/hyperlink" Target="http://www.werk.belgie.be/publicationDefault.aspx?id=3700" TargetMode="External"/><Relationship Id="rId32" Type="http://schemas.openxmlformats.org/officeDocument/2006/relationships/hyperlink" Target="http://www.seilnacht.com/" TargetMode="External"/><Relationship Id="rId5" Type="http://schemas.openxmlformats.org/officeDocument/2006/relationships/hyperlink" Target="https://werk.belgie.be/nl/themas/welzijn-op-het-werk" TargetMode="External"/><Relationship Id="rId15" Type="http://schemas.openxmlformats.org/officeDocument/2006/relationships/hyperlink" Target="http://www.reptox.csst.qc.ca/" TargetMode="External"/><Relationship Id="rId23" Type="http://schemas.openxmlformats.org/officeDocument/2006/relationships/hyperlink" Target="http://www.werk.belgie.be/publicationDefault.aspx?id=4278" TargetMode="External"/><Relationship Id="rId28" Type="http://schemas.openxmlformats.org/officeDocument/2006/relationships/hyperlink" Target="https://www.arbocatalogus-vo.nl/gevaarlijke-stoffen-en-explosieveiligheid/" TargetMode="External"/><Relationship Id="rId10" Type="http://schemas.openxmlformats.org/officeDocument/2006/relationships/hyperlink" Target="http://www.ilo.org/dyn/icsc" TargetMode="External"/><Relationship Id="rId19" Type="http://schemas.openxmlformats.org/officeDocument/2006/relationships/hyperlink" Target="http://www.gefahrstoff-info.de/" TargetMode="External"/><Relationship Id="rId31" Type="http://schemas.openxmlformats.org/officeDocument/2006/relationships/hyperlink" Target="http://osha.europa.eu/nl/topics/ds" TargetMode="External"/><Relationship Id="rId4" Type="http://schemas.openxmlformats.org/officeDocument/2006/relationships/hyperlink" Target="http://echa.europa.eu/nl/information-on-chemicals/cl-inventory" TargetMode="External"/><Relationship Id="rId9" Type="http://schemas.openxmlformats.org/officeDocument/2006/relationships/hyperlink" Target="https://www.vwr.com/" TargetMode="External"/><Relationship Id="rId14" Type="http://schemas.openxmlformats.org/officeDocument/2006/relationships/hyperlink" Target="https://en.gsbl.de/" TargetMode="External"/><Relationship Id="rId22" Type="http://schemas.openxmlformats.org/officeDocument/2006/relationships/hyperlink" Target="http://www.welzijn-op-school.be/" TargetMode="External"/><Relationship Id="rId27" Type="http://schemas.openxmlformats.org/officeDocument/2006/relationships/hyperlink" Target="http://www.gevaarlijkestoffen/" TargetMode="External"/><Relationship Id="rId30" Type="http://schemas.openxmlformats.org/officeDocument/2006/relationships/hyperlink" Target="http://www.unece.org/trans/danger/publi/ghs/ghs_welcome_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indexed="53"/>
    <pageSetUpPr autoPageBreaks="0"/>
  </sheetPr>
  <dimension ref="A1:D26"/>
  <sheetViews>
    <sheetView showGridLines="0" tabSelected="1" workbookViewId="0">
      <selection sqref="A1:D2"/>
    </sheetView>
  </sheetViews>
  <sheetFormatPr defaultRowHeight="13.2"/>
  <cols>
    <col min="1" max="1" width="4.33203125" customWidth="1"/>
    <col min="2" max="2" width="67.6640625" customWidth="1"/>
  </cols>
  <sheetData>
    <row r="1" spans="1:4">
      <c r="A1" s="104" t="s">
        <v>146</v>
      </c>
      <c r="B1" s="105"/>
      <c r="C1" s="105"/>
      <c r="D1" s="105"/>
    </row>
    <row r="2" spans="1:4">
      <c r="A2" s="105"/>
      <c r="B2" s="105"/>
      <c r="C2" s="105"/>
      <c r="D2" s="105"/>
    </row>
    <row r="3" spans="1:4" ht="11.25" customHeight="1">
      <c r="A3" s="62" t="s">
        <v>147</v>
      </c>
    </row>
    <row r="4" spans="1:4" ht="33" customHeight="1">
      <c r="A4" s="106" t="s">
        <v>153</v>
      </c>
      <c r="B4" s="107"/>
    </row>
    <row r="5" spans="1:4" ht="20.25" customHeight="1">
      <c r="A5" s="29" t="s">
        <v>148</v>
      </c>
    </row>
    <row r="6" spans="1:4" ht="20.25" customHeight="1">
      <c r="A6" s="77"/>
      <c r="B6" s="92" t="s">
        <v>136</v>
      </c>
    </row>
    <row r="7" spans="1:4" ht="20.25" customHeight="1">
      <c r="A7" s="77"/>
      <c r="B7" s="92" t="s">
        <v>137</v>
      </c>
    </row>
    <row r="8" spans="1:4" ht="20.25" customHeight="1">
      <c r="A8" s="77"/>
      <c r="B8" s="92" t="s">
        <v>138</v>
      </c>
    </row>
    <row r="9" spans="1:4" ht="20.25" customHeight="1">
      <c r="A9" s="77"/>
      <c r="B9" s="92" t="s">
        <v>139</v>
      </c>
    </row>
    <row r="10" spans="1:4" ht="20.25" customHeight="1">
      <c r="A10" s="77"/>
      <c r="B10" s="92" t="s">
        <v>140</v>
      </c>
    </row>
    <row r="11" spans="1:4" ht="20.25" customHeight="1">
      <c r="A11" s="77"/>
      <c r="B11" s="92" t="s">
        <v>141</v>
      </c>
    </row>
    <row r="12" spans="1:4" ht="20.25" customHeight="1">
      <c r="A12" s="77"/>
      <c r="B12" s="92" t="s">
        <v>142</v>
      </c>
    </row>
    <row r="13" spans="1:4" ht="20.25" customHeight="1">
      <c r="A13" s="77"/>
      <c r="B13" s="92" t="s">
        <v>143</v>
      </c>
    </row>
    <row r="14" spans="1:4" ht="20.25" customHeight="1">
      <c r="A14" s="77"/>
      <c r="B14" s="92" t="s">
        <v>144</v>
      </c>
    </row>
    <row r="15" spans="1:4" ht="20.25" customHeight="1">
      <c r="A15" s="77"/>
      <c r="B15" s="92" t="s">
        <v>145</v>
      </c>
    </row>
    <row r="16" spans="1:4" ht="20.25" customHeight="1">
      <c r="A16" s="77"/>
      <c r="B16" s="92" t="s">
        <v>419</v>
      </c>
    </row>
    <row r="17" spans="1:2" ht="8.25" customHeight="1">
      <c r="A17" s="77"/>
      <c r="B17" s="77"/>
    </row>
    <row r="19" spans="1:2">
      <c r="A19" s="23" t="s">
        <v>149</v>
      </c>
    </row>
    <row r="20" spans="1:2">
      <c r="A20" s="23" t="s">
        <v>150</v>
      </c>
    </row>
    <row r="21" spans="1:2">
      <c r="A21" s="23" t="s">
        <v>151</v>
      </c>
    </row>
    <row r="22" spans="1:2">
      <c r="A22" s="64" t="s">
        <v>152</v>
      </c>
    </row>
    <row r="26" spans="1:2" ht="18" customHeight="1">
      <c r="A26" s="49"/>
    </row>
  </sheetData>
  <sheetProtection sheet="1" formatCells="0" formatColumns="0" formatRows="0"/>
  <mergeCells count="2">
    <mergeCell ref="A1:D2"/>
    <mergeCell ref="A4:B4"/>
  </mergeCells>
  <phoneticPr fontId="2" type="noConversion"/>
  <hyperlinks>
    <hyperlink ref="B6" location="_1_ontw" display="1  Ontwerp en inrichting" xr:uid="{00000000-0004-0000-0000-000000000000}"/>
    <hyperlink ref="B7" location="_2_org" display="2  Organisatie" xr:uid="{00000000-0004-0000-0000-000001000000}"/>
    <hyperlink ref="B8" location="_3_werkm" display="3  Werkmethoden" xr:uid="{00000000-0004-0000-0000-000002000000}"/>
    <hyperlink ref="B9" location="_4_Toest" display="4  Toestellen, uitrusting" xr:uid="{00000000-0004-0000-0000-000003000000}"/>
    <hyperlink ref="B10" location="_5_opsl" display="5  Opslag van chemicaliën en gassen onder druk" xr:uid="{00000000-0004-0000-0000-000004000000}"/>
    <hyperlink ref="B11" location="_6_afval" display="6  Afvalbeheer" xr:uid="{00000000-0004-0000-0000-000005000000}"/>
    <hyperlink ref="B12" location="_7_info" display="7  Informatiebronnen en instructies" xr:uid="{00000000-0004-0000-0000-000006000000}"/>
    <hyperlink ref="B13" location="_8_pbm" display="8  Werkkledij, collectieve en persoonlijke beschermingsmiddelen (CBM en PBM)" xr:uid="{00000000-0004-0000-0000-000007000000}"/>
    <hyperlink ref="B14" location="_9_ehbo" display="9  Reddingsmiddelen" xr:uid="{00000000-0004-0000-0000-000008000000}"/>
    <hyperlink ref="B15" location="_10_sign" display="10  Signalisatie" xr:uid="{00000000-0004-0000-0000-000009000000}"/>
    <hyperlink ref="A22" r:id="rId1" xr:uid="{00000000-0004-0000-0000-00000A000000}"/>
    <hyperlink ref="A4:B4" r:id="rId2" display="Recentste versie op www.gevaarlijkestoffen.be" xr:uid="{00000000-0004-0000-0000-00000B000000}"/>
    <hyperlink ref="B16" location="_11_eigen" display="11  Eigen vragen" xr:uid="{00000000-0004-0000-0000-00000C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1"/>
  <dimension ref="A1:B44"/>
  <sheetViews>
    <sheetView showGridLines="0" workbookViewId="0">
      <pane ySplit="2" topLeftCell="A3" activePane="bottomLeft" state="frozen"/>
      <selection pane="bottomLeft"/>
    </sheetView>
  </sheetViews>
  <sheetFormatPr defaultColWidth="9.109375" defaultRowHeight="13.2"/>
  <cols>
    <col min="1" max="1" width="6.5546875" style="47" customWidth="1"/>
    <col min="2" max="2" width="104.6640625" style="7" customWidth="1"/>
    <col min="3" max="16384" width="9.109375" style="7"/>
  </cols>
  <sheetData>
    <row r="1" spans="1:2" ht="25.5" customHeight="1">
      <c r="A1" s="46" t="s">
        <v>238</v>
      </c>
    </row>
    <row r="3" spans="1:2" s="66" customFormat="1" ht="39.6">
      <c r="A3" s="65" t="s">
        <v>239</v>
      </c>
      <c r="B3" s="66" t="s">
        <v>240</v>
      </c>
    </row>
    <row r="5" spans="1:2" s="66" customFormat="1" ht="12.75" customHeight="1">
      <c r="A5" s="65" t="s">
        <v>790</v>
      </c>
      <c r="B5" s="84" t="s">
        <v>170</v>
      </c>
    </row>
    <row r="6" spans="1:2" s="66" customFormat="1" ht="26.4">
      <c r="A6" s="69" t="s">
        <v>832</v>
      </c>
      <c r="B6" s="70" t="s">
        <v>171</v>
      </c>
    </row>
    <row r="7" spans="1:2" s="66" customFormat="1" ht="26.4">
      <c r="A7" s="69" t="s">
        <v>832</v>
      </c>
      <c r="B7" s="70" t="s">
        <v>172</v>
      </c>
    </row>
    <row r="8" spans="1:2" s="66" customFormat="1" ht="15.75" customHeight="1">
      <c r="A8" s="65"/>
      <c r="B8" s="85" t="s">
        <v>173</v>
      </c>
    </row>
    <row r="9" spans="1:2" s="66" customFormat="1" ht="26.4">
      <c r="A9" s="69" t="s">
        <v>832</v>
      </c>
      <c r="B9" s="70" t="s">
        <v>174</v>
      </c>
    </row>
    <row r="10" spans="1:2" s="66" customFormat="1" ht="16.5" customHeight="1">
      <c r="A10" s="65"/>
      <c r="B10" s="85" t="s">
        <v>175</v>
      </c>
    </row>
    <row r="11" spans="1:2" s="66" customFormat="1">
      <c r="A11" s="69" t="s">
        <v>832</v>
      </c>
      <c r="B11" s="70" t="s">
        <v>176</v>
      </c>
    </row>
    <row r="12" spans="1:2" s="66" customFormat="1" ht="18" customHeight="1">
      <c r="A12" s="65"/>
      <c r="B12" s="85" t="s">
        <v>273</v>
      </c>
    </row>
    <row r="13" spans="1:2" s="66" customFormat="1">
      <c r="A13" s="69" t="s">
        <v>832</v>
      </c>
      <c r="B13" s="75" t="s">
        <v>267</v>
      </c>
    </row>
    <row r="14" spans="1:2" s="66" customFormat="1" ht="26.4">
      <c r="A14" s="69" t="s">
        <v>832</v>
      </c>
      <c r="B14" s="75" t="s">
        <v>268</v>
      </c>
    </row>
    <row r="15" spans="1:2" s="66" customFormat="1">
      <c r="A15" s="69" t="s">
        <v>832</v>
      </c>
      <c r="B15" s="75" t="s">
        <v>269</v>
      </c>
    </row>
    <row r="16" spans="1:2" s="66" customFormat="1">
      <c r="A16" s="69" t="s">
        <v>832</v>
      </c>
      <c r="B16" s="75" t="s">
        <v>270</v>
      </c>
    </row>
    <row r="17" spans="1:2" s="66" customFormat="1">
      <c r="A17" s="69" t="s">
        <v>832</v>
      </c>
      <c r="B17" s="75" t="s">
        <v>271</v>
      </c>
    </row>
    <row r="18" spans="1:2" s="66" customFormat="1">
      <c r="A18" s="69" t="s">
        <v>832</v>
      </c>
      <c r="B18" s="75" t="s">
        <v>272</v>
      </c>
    </row>
    <row r="20" spans="1:2" s="66" customFormat="1" ht="39.6">
      <c r="A20" s="65" t="s">
        <v>791</v>
      </c>
      <c r="B20" s="66" t="s">
        <v>243</v>
      </c>
    </row>
    <row r="22" spans="1:2" s="66" customFormat="1" ht="26.4">
      <c r="A22" s="65" t="s">
        <v>793</v>
      </c>
      <c r="B22" s="67" t="s">
        <v>98</v>
      </c>
    </row>
    <row r="23" spans="1:2" s="66" customFormat="1">
      <c r="A23" s="69" t="s">
        <v>832</v>
      </c>
      <c r="B23" s="75" t="s">
        <v>250</v>
      </c>
    </row>
    <row r="24" spans="1:2" s="66" customFormat="1">
      <c r="A24" s="69"/>
      <c r="B24" s="75" t="s">
        <v>264</v>
      </c>
    </row>
    <row r="25" spans="1:2" s="66" customFormat="1">
      <c r="A25" s="69" t="s">
        <v>832</v>
      </c>
      <c r="B25" s="75" t="s">
        <v>251</v>
      </c>
    </row>
    <row r="26" spans="1:2" s="66" customFormat="1" ht="26.4">
      <c r="A26" s="67"/>
      <c r="B26" s="79" t="s">
        <v>253</v>
      </c>
    </row>
    <row r="27" spans="1:2" s="66" customFormat="1">
      <c r="A27" s="67"/>
      <c r="B27" s="79" t="s">
        <v>252</v>
      </c>
    </row>
    <row r="28" spans="1:2" s="66" customFormat="1">
      <c r="A28" s="67"/>
      <c r="B28" s="79" t="s">
        <v>254</v>
      </c>
    </row>
    <row r="29" spans="1:2" s="66" customFormat="1" ht="26.4">
      <c r="A29" s="69" t="s">
        <v>832</v>
      </c>
      <c r="B29" s="75" t="s">
        <v>255</v>
      </c>
    </row>
    <row r="30" spans="1:2" s="66" customFormat="1">
      <c r="A30" s="69" t="s">
        <v>832</v>
      </c>
      <c r="B30" s="75" t="s">
        <v>256</v>
      </c>
    </row>
    <row r="31" spans="1:2" s="66" customFormat="1">
      <c r="A31" s="69" t="s">
        <v>832</v>
      </c>
      <c r="B31" s="75" t="s">
        <v>257</v>
      </c>
    </row>
    <row r="32" spans="1:2" s="66" customFormat="1">
      <c r="A32" s="69" t="s">
        <v>832</v>
      </c>
      <c r="B32" s="75" t="s">
        <v>265</v>
      </c>
    </row>
    <row r="33" spans="1:2" s="66" customFormat="1">
      <c r="A33" s="69" t="s">
        <v>832</v>
      </c>
      <c r="B33" s="75" t="s">
        <v>258</v>
      </c>
    </row>
    <row r="34" spans="1:2" s="66" customFormat="1">
      <c r="A34" s="69" t="s">
        <v>832</v>
      </c>
      <c r="B34" s="75" t="s">
        <v>259</v>
      </c>
    </row>
    <row r="35" spans="1:2" s="66" customFormat="1">
      <c r="A35" s="69" t="s">
        <v>832</v>
      </c>
      <c r="B35" s="75" t="s">
        <v>260</v>
      </c>
    </row>
    <row r="36" spans="1:2" s="66" customFormat="1">
      <c r="A36" s="69" t="s">
        <v>832</v>
      </c>
      <c r="B36" s="75" t="s">
        <v>261</v>
      </c>
    </row>
    <row r="37" spans="1:2" s="66" customFormat="1">
      <c r="A37" s="69" t="s">
        <v>832</v>
      </c>
      <c r="B37" s="75" t="s">
        <v>262</v>
      </c>
    </row>
    <row r="38" spans="1:2" s="66" customFormat="1">
      <c r="A38" s="69" t="s">
        <v>832</v>
      </c>
      <c r="B38" s="75" t="s">
        <v>263</v>
      </c>
    </row>
    <row r="39" spans="1:2" s="66" customFormat="1">
      <c r="A39" s="67"/>
      <c r="B39" s="80" t="s">
        <v>249</v>
      </c>
    </row>
    <row r="40" spans="1:2" s="66" customFormat="1" ht="10.5" customHeight="1">
      <c r="A40" s="67"/>
      <c r="B40" s="81" t="s">
        <v>248</v>
      </c>
    </row>
    <row r="41" spans="1:2" s="66" customFormat="1" ht="10.5" customHeight="1">
      <c r="A41" s="67"/>
      <c r="B41" s="81" t="s">
        <v>244</v>
      </c>
    </row>
    <row r="42" spans="1:2" s="66" customFormat="1" ht="10.5" customHeight="1">
      <c r="A42" s="67"/>
      <c r="B42" s="81" t="s">
        <v>245</v>
      </c>
    </row>
    <row r="43" spans="1:2" s="66" customFormat="1" ht="10.5" customHeight="1">
      <c r="A43" s="67"/>
      <c r="B43" s="81" t="s">
        <v>246</v>
      </c>
    </row>
    <row r="44" spans="1:2" s="66" customFormat="1" ht="10.5" customHeight="1">
      <c r="A44" s="67"/>
      <c r="B44" s="82" t="s">
        <v>247</v>
      </c>
    </row>
  </sheetData>
  <sheetProtection sheet="1" formatCells="0" formatColumns="0" formatRows="0"/>
  <phoneticPr fontId="2" type="noConversion"/>
  <hyperlinks>
    <hyperlink ref="B40" r:id="rId1" location="ideale_zuurkast" display="http://www.amd.uu.nl/Sectie-VM/ABC/zuurkast_tekst2.html - ideale_zuurkast" xr:uid="{00000000-0004-0000-0900-000000000000}"/>
    <hyperlink ref="B41" r:id="rId2" display="http://www.amd.uu.nl/Sectie-VM/ABC/zuurkastframe.html" xr:uid="{00000000-0004-0000-0900-000001000000}"/>
    <hyperlink ref="B42" r:id="rId3" display="http://www.sobane.be/nl/chimie/pdf/chk_fic32.pdf" xr:uid="{00000000-0004-0000-0900-000002000000}"/>
    <hyperlink ref="B43" r:id="rId4" display="http://www.waldner-benelux.nl/" xr:uid="{00000000-0004-0000-0900-000003000000}"/>
  </hyperlinks>
  <pageMargins left="0.75" right="0.75" top="1" bottom="1" header="0.5" footer="0.5"/>
  <headerFooter alignWithMargins="0"/>
  <ignoredErrors>
    <ignoredError sqref="A22 A20 A5" numberStoredAsText="1"/>
  </ignoredError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dimension ref="A1:B55"/>
  <sheetViews>
    <sheetView showGridLines="0" workbookViewId="0">
      <pane ySplit="2" topLeftCell="A3" activePane="bottomLeft" state="frozen"/>
      <selection pane="bottomLeft"/>
    </sheetView>
  </sheetViews>
  <sheetFormatPr defaultColWidth="9.109375" defaultRowHeight="13.2"/>
  <cols>
    <col min="1" max="1" width="4.44140625" style="7" customWidth="1"/>
    <col min="2" max="2" width="119.33203125" style="7" customWidth="1"/>
    <col min="3" max="16384" width="9.109375" style="7"/>
  </cols>
  <sheetData>
    <row r="1" spans="1:2" ht="25.5" customHeight="1">
      <c r="A1" s="46" t="s">
        <v>118</v>
      </c>
    </row>
    <row r="3" spans="1:2" s="66" customFormat="1">
      <c r="A3" s="73" t="s">
        <v>794</v>
      </c>
      <c r="B3" s="66" t="s">
        <v>117</v>
      </c>
    </row>
    <row r="4" spans="1:2" s="66" customFormat="1">
      <c r="A4" s="74" t="s">
        <v>832</v>
      </c>
      <c r="B4" s="75" t="s">
        <v>101</v>
      </c>
    </row>
    <row r="5" spans="1:2" s="66" customFormat="1">
      <c r="A5" s="74" t="s">
        <v>832</v>
      </c>
      <c r="B5" s="75" t="s">
        <v>102</v>
      </c>
    </row>
    <row r="6" spans="1:2" s="66" customFormat="1">
      <c r="A6" s="74" t="s">
        <v>832</v>
      </c>
      <c r="B6" s="75" t="s">
        <v>103</v>
      </c>
    </row>
    <row r="7" spans="1:2" s="66" customFormat="1">
      <c r="A7" s="74" t="s">
        <v>832</v>
      </c>
      <c r="B7" s="75" t="s">
        <v>104</v>
      </c>
    </row>
    <row r="8" spans="1:2" s="66" customFormat="1">
      <c r="A8" s="74" t="s">
        <v>832</v>
      </c>
      <c r="B8" s="75" t="s">
        <v>105</v>
      </c>
    </row>
    <row r="9" spans="1:2" s="66" customFormat="1">
      <c r="A9" s="74" t="s">
        <v>832</v>
      </c>
      <c r="B9" s="75" t="s">
        <v>106</v>
      </c>
    </row>
    <row r="10" spans="1:2" s="66" customFormat="1">
      <c r="A10" s="74" t="s">
        <v>832</v>
      </c>
      <c r="B10" s="75" t="s">
        <v>107</v>
      </c>
    </row>
    <row r="11" spans="1:2" s="66" customFormat="1">
      <c r="A11" s="74" t="s">
        <v>832</v>
      </c>
      <c r="B11" s="75" t="s">
        <v>108</v>
      </c>
    </row>
    <row r="12" spans="1:2" s="66" customFormat="1">
      <c r="A12" s="74" t="s">
        <v>832</v>
      </c>
      <c r="B12" s="75" t="s">
        <v>109</v>
      </c>
    </row>
    <row r="13" spans="1:2" s="66" customFormat="1">
      <c r="A13" s="74" t="s">
        <v>832</v>
      </c>
      <c r="B13" s="75" t="s">
        <v>110</v>
      </c>
    </row>
    <row r="14" spans="1:2" s="66" customFormat="1">
      <c r="A14" s="74" t="s">
        <v>832</v>
      </c>
      <c r="B14" s="75" t="s">
        <v>111</v>
      </c>
    </row>
    <row r="15" spans="1:2" s="66" customFormat="1">
      <c r="A15" s="74" t="s">
        <v>832</v>
      </c>
      <c r="B15" s="75" t="s">
        <v>112</v>
      </c>
    </row>
    <row r="16" spans="1:2" s="66" customFormat="1">
      <c r="A16" s="74" t="s">
        <v>832</v>
      </c>
      <c r="B16" s="75" t="s">
        <v>113</v>
      </c>
    </row>
    <row r="17" spans="1:2" s="66" customFormat="1">
      <c r="A17" s="74" t="s">
        <v>832</v>
      </c>
      <c r="B17" s="75" t="s">
        <v>116</v>
      </c>
    </row>
    <row r="18" spans="1:2" s="66" customFormat="1">
      <c r="A18" s="74" t="s">
        <v>832</v>
      </c>
      <c r="B18" s="75" t="s">
        <v>114</v>
      </c>
    </row>
    <row r="19" spans="1:2" s="66" customFormat="1">
      <c r="A19" s="74" t="s">
        <v>832</v>
      </c>
      <c r="B19" s="75" t="s">
        <v>115</v>
      </c>
    </row>
    <row r="21" spans="1:2" s="66" customFormat="1" ht="57.6">
      <c r="A21" s="65" t="s">
        <v>795</v>
      </c>
      <c r="B21" s="66" t="s">
        <v>119</v>
      </c>
    </row>
    <row r="22" spans="1:2" s="66" customFormat="1">
      <c r="A22" s="65"/>
    </row>
    <row r="23" spans="1:2" s="66" customFormat="1">
      <c r="A23" s="65"/>
    </row>
    <row r="24" spans="1:2" s="66" customFormat="1">
      <c r="A24" s="65"/>
    </row>
    <row r="25" spans="1:2" s="66" customFormat="1">
      <c r="A25" s="65"/>
    </row>
    <row r="26" spans="1:2" s="66" customFormat="1">
      <c r="A26" s="65"/>
    </row>
    <row r="27" spans="1:2" s="66" customFormat="1">
      <c r="A27" s="65"/>
    </row>
    <row r="28" spans="1:2" s="66" customFormat="1">
      <c r="A28" s="65"/>
    </row>
    <row r="29" spans="1:2" s="66" customFormat="1">
      <c r="A29" s="65"/>
    </row>
    <row r="30" spans="1:2" s="66" customFormat="1">
      <c r="A30" s="65"/>
    </row>
    <row r="31" spans="1:2" s="66" customFormat="1">
      <c r="A31" s="65"/>
    </row>
    <row r="32" spans="1:2" s="66" customFormat="1">
      <c r="A32" s="65"/>
    </row>
    <row r="34" spans="1:2" s="66" customFormat="1" ht="26.4">
      <c r="A34" s="65" t="s">
        <v>798</v>
      </c>
      <c r="B34" s="66" t="s">
        <v>120</v>
      </c>
    </row>
    <row r="49" spans="1:2" s="66" customFormat="1">
      <c r="A49" s="73" t="s">
        <v>799</v>
      </c>
      <c r="B49" s="66" t="s">
        <v>121</v>
      </c>
    </row>
    <row r="50" spans="1:2" s="66" customFormat="1">
      <c r="A50" s="74" t="s">
        <v>832</v>
      </c>
      <c r="B50" s="70" t="s">
        <v>127</v>
      </c>
    </row>
    <row r="51" spans="1:2" s="66" customFormat="1">
      <c r="A51" s="74" t="s">
        <v>832</v>
      </c>
      <c r="B51" s="70" t="s">
        <v>124</v>
      </c>
    </row>
    <row r="52" spans="1:2" s="66" customFormat="1">
      <c r="A52" s="74" t="s">
        <v>832</v>
      </c>
      <c r="B52" s="70" t="s">
        <v>125</v>
      </c>
    </row>
    <row r="53" spans="1:2" s="66" customFormat="1">
      <c r="A53" s="74" t="s">
        <v>832</v>
      </c>
      <c r="B53" s="70" t="s">
        <v>122</v>
      </c>
    </row>
    <row r="54" spans="1:2" s="66" customFormat="1">
      <c r="A54" s="74" t="s">
        <v>832</v>
      </c>
      <c r="B54" s="70" t="s">
        <v>123</v>
      </c>
    </row>
    <row r="55" spans="1:2" s="66" customFormat="1">
      <c r="A55" s="74" t="s">
        <v>832</v>
      </c>
      <c r="B55" s="70" t="s">
        <v>126</v>
      </c>
    </row>
  </sheetData>
  <sheetProtection sheet="1" formatCells="0" formatColumns="0" formatRows="0"/>
  <phoneticPr fontId="2" type="noConversion"/>
  <pageMargins left="0.75" right="0.75" top="1" bottom="1" header="0.5" footer="0.5"/>
  <headerFooter alignWithMargins="0"/>
  <ignoredErrors>
    <ignoredError sqref="A3 A21 A34 A49"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dimension ref="A1:B18"/>
  <sheetViews>
    <sheetView showGridLines="0" workbookViewId="0">
      <pane ySplit="2" topLeftCell="A3" activePane="bottomLeft" state="frozen"/>
      <selection pane="bottomLeft"/>
    </sheetView>
  </sheetViews>
  <sheetFormatPr defaultColWidth="9.109375" defaultRowHeight="13.2"/>
  <cols>
    <col min="1" max="1" width="6" style="7" customWidth="1"/>
    <col min="2" max="2" width="116.109375" style="7" customWidth="1"/>
    <col min="3" max="16384" width="9.109375" style="7"/>
  </cols>
  <sheetData>
    <row r="1" spans="1:2" ht="25.5" customHeight="1">
      <c r="A1" s="46" t="s">
        <v>128</v>
      </c>
    </row>
    <row r="3" spans="1:2" s="66" customFormat="1">
      <c r="A3" s="73" t="s">
        <v>801</v>
      </c>
    </row>
    <row r="4" spans="1:2" s="66" customFormat="1">
      <c r="A4" s="73"/>
    </row>
    <row r="5" spans="1:2" s="66" customFormat="1">
      <c r="A5" s="73"/>
    </row>
    <row r="6" spans="1:2" s="66" customFormat="1">
      <c r="A6" s="73"/>
    </row>
    <row r="7" spans="1:2" s="66" customFormat="1">
      <c r="A7" s="73"/>
    </row>
    <row r="8" spans="1:2" s="66" customFormat="1">
      <c r="A8" s="73"/>
    </row>
    <row r="9" spans="1:2" s="66" customFormat="1">
      <c r="A9" s="73"/>
    </row>
    <row r="10" spans="1:2" s="66" customFormat="1">
      <c r="A10" s="73"/>
    </row>
    <row r="11" spans="1:2" s="66" customFormat="1">
      <c r="A11" s="73"/>
    </row>
    <row r="12" spans="1:2" s="66" customFormat="1">
      <c r="A12" s="73"/>
    </row>
    <row r="13" spans="1:2" s="66" customFormat="1">
      <c r="A13" s="73"/>
    </row>
    <row r="14" spans="1:2" s="66" customFormat="1" ht="15" customHeight="1">
      <c r="A14" s="73"/>
      <c r="B14" s="66" t="s">
        <v>183</v>
      </c>
    </row>
    <row r="15" spans="1:2" s="66" customFormat="1" ht="15" customHeight="1">
      <c r="A15" s="73"/>
    </row>
    <row r="16" spans="1:2" s="66" customFormat="1">
      <c r="A16" s="73"/>
    </row>
    <row r="17" spans="2:2" s="66" customFormat="1">
      <c r="B17" s="68" t="s">
        <v>161</v>
      </c>
    </row>
    <row r="18" spans="2:2" s="66" customFormat="1"/>
  </sheetData>
  <sheetProtection sheet="1" formatCells="0" formatColumns="0" formatRows="0"/>
  <phoneticPr fontId="2" type="noConversion"/>
  <hyperlinks>
    <hyperlink ref="B17" r:id="rId1" xr:uid="{00000000-0004-0000-0B00-000000000000}"/>
  </hyperlinks>
  <pageMargins left="0.75" right="0.75" top="1" bottom="1" header="0.5" footer="0.5"/>
  <headerFooter alignWithMargins="0"/>
  <ignoredErrors>
    <ignoredError sqref="A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4"/>
  <dimension ref="A1:A371"/>
  <sheetViews>
    <sheetView showGridLines="0" workbookViewId="0">
      <pane ySplit="1" topLeftCell="A2" activePane="bottomLeft" state="frozen"/>
      <selection pane="bottomLeft"/>
    </sheetView>
  </sheetViews>
  <sheetFormatPr defaultColWidth="9.109375" defaultRowHeight="13.2"/>
  <cols>
    <col min="1" max="1" width="128.109375" style="7" customWidth="1"/>
    <col min="2" max="16384" width="9.109375" style="7"/>
  </cols>
  <sheetData>
    <row r="1" spans="1:1" ht="30.75" customHeight="1">
      <c r="A1" s="46" t="s">
        <v>588</v>
      </c>
    </row>
    <row r="2" spans="1:1" s="57" customFormat="1">
      <c r="A2" s="55"/>
    </row>
    <row r="3" spans="1:1" s="57" customFormat="1">
      <c r="A3" s="55" t="s">
        <v>589</v>
      </c>
    </row>
    <row r="4" spans="1:1" s="57" customFormat="1">
      <c r="A4" s="56"/>
    </row>
    <row r="6" spans="1:1" ht="13.8">
      <c r="A6" s="58" t="s">
        <v>93</v>
      </c>
    </row>
    <row r="7" spans="1:1" ht="13.8">
      <c r="A7" s="59" t="s">
        <v>94</v>
      </c>
    </row>
    <row r="8" spans="1:1" ht="13.8">
      <c r="A8" s="58" t="s">
        <v>95</v>
      </c>
    </row>
    <row r="9" spans="1:1" ht="27.6">
      <c r="A9" s="59" t="s">
        <v>96</v>
      </c>
    </row>
    <row r="10" spans="1:1" ht="13.8">
      <c r="A10" s="59" t="s">
        <v>97</v>
      </c>
    </row>
    <row r="11" spans="1:1" ht="13.8">
      <c r="A11" s="59" t="s">
        <v>341</v>
      </c>
    </row>
    <row r="12" spans="1:1" ht="13.8">
      <c r="A12" s="59" t="s">
        <v>342</v>
      </c>
    </row>
    <row r="13" spans="1:1" ht="13.8">
      <c r="A13" s="59" t="s">
        <v>343</v>
      </c>
    </row>
    <row r="14" spans="1:1" ht="13.8">
      <c r="A14" s="59" t="s">
        <v>344</v>
      </c>
    </row>
    <row r="15" spans="1:1" ht="13.8">
      <c r="A15" s="59" t="s">
        <v>345</v>
      </c>
    </row>
    <row r="16" spans="1:1" ht="13.8">
      <c r="A16" s="59" t="s">
        <v>346</v>
      </c>
    </row>
    <row r="17" spans="1:1" ht="13.8">
      <c r="A17" s="59" t="s">
        <v>347</v>
      </c>
    </row>
    <row r="18" spans="1:1" ht="13.8">
      <c r="A18" s="58" t="s">
        <v>348</v>
      </c>
    </row>
    <row r="19" spans="1:1" ht="27.6">
      <c r="A19" s="59" t="s">
        <v>349</v>
      </c>
    </row>
    <row r="20" spans="1:1" ht="13.8">
      <c r="A20" s="58" t="s">
        <v>350</v>
      </c>
    </row>
    <row r="21" spans="1:1" ht="27.6">
      <c r="A21" s="59" t="s">
        <v>351</v>
      </c>
    </row>
    <row r="22" spans="1:1" ht="27.6">
      <c r="A22" s="59" t="s">
        <v>352</v>
      </c>
    </row>
    <row r="23" spans="1:1" ht="13.8">
      <c r="A23" s="59" t="s">
        <v>353</v>
      </c>
    </row>
    <row r="24" spans="1:1" ht="27.6">
      <c r="A24" s="59" t="s">
        <v>354</v>
      </c>
    </row>
    <row r="25" spans="1:1" ht="13.8">
      <c r="A25" s="59" t="s">
        <v>355</v>
      </c>
    </row>
    <row r="26" spans="1:1" ht="13.8">
      <c r="A26" s="58" t="s">
        <v>356</v>
      </c>
    </row>
    <row r="27" spans="1:1" ht="13.8">
      <c r="A27" s="59" t="s">
        <v>357</v>
      </c>
    </row>
    <row r="28" spans="1:1" ht="13.8">
      <c r="A28" s="59" t="s">
        <v>358</v>
      </c>
    </row>
    <row r="29" spans="1:1" ht="13.8">
      <c r="A29" s="58" t="s">
        <v>359</v>
      </c>
    </row>
    <row r="30" spans="1:1" ht="13.8">
      <c r="A30" s="59" t="s">
        <v>360</v>
      </c>
    </row>
    <row r="31" spans="1:1" ht="13.8">
      <c r="A31" s="58" t="s">
        <v>361</v>
      </c>
    </row>
    <row r="32" spans="1:1" ht="27.6">
      <c r="A32" s="59" t="s">
        <v>362</v>
      </c>
    </row>
    <row r="33" spans="1:1" ht="13.8">
      <c r="A33" s="59" t="s">
        <v>363</v>
      </c>
    </row>
    <row r="34" spans="1:1" ht="13.8">
      <c r="A34" s="58" t="s">
        <v>364</v>
      </c>
    </row>
    <row r="35" spans="1:1" ht="27.6">
      <c r="A35" s="59" t="s">
        <v>365</v>
      </c>
    </row>
    <row r="36" spans="1:1" ht="13.8">
      <c r="A36" s="58" t="s">
        <v>366</v>
      </c>
    </row>
    <row r="37" spans="1:1" ht="27.6">
      <c r="A37" s="59" t="s">
        <v>367</v>
      </c>
    </row>
    <row r="38" spans="1:1" ht="13.8">
      <c r="A38" s="59" t="s">
        <v>368</v>
      </c>
    </row>
    <row r="39" spans="1:1" ht="13.8">
      <c r="A39" s="58" t="s">
        <v>369</v>
      </c>
    </row>
    <row r="40" spans="1:1" ht="27.6">
      <c r="A40" s="59" t="s">
        <v>370</v>
      </c>
    </row>
    <row r="41" spans="1:1" ht="13.8">
      <c r="A41" s="59" t="s">
        <v>371</v>
      </c>
    </row>
    <row r="42" spans="1:1" ht="13.8">
      <c r="A42" s="59" t="s">
        <v>372</v>
      </c>
    </row>
    <row r="43" spans="1:1" ht="13.8">
      <c r="A43" s="58" t="s">
        <v>373</v>
      </c>
    </row>
    <row r="44" spans="1:1" ht="13.8">
      <c r="A44" s="59" t="s">
        <v>374</v>
      </c>
    </row>
    <row r="45" spans="1:1" ht="13.8">
      <c r="A45" s="58" t="s">
        <v>375</v>
      </c>
    </row>
    <row r="46" spans="1:1" ht="27.6">
      <c r="A46" s="59" t="s">
        <v>376</v>
      </c>
    </row>
    <row r="47" spans="1:1" ht="13.8">
      <c r="A47" s="59" t="s">
        <v>377</v>
      </c>
    </row>
    <row r="48" spans="1:1" ht="13.8">
      <c r="A48" s="58" t="s">
        <v>378</v>
      </c>
    </row>
    <row r="49" spans="1:1" ht="13.8">
      <c r="A49" s="59" t="s">
        <v>379</v>
      </c>
    </row>
    <row r="50" spans="1:1" ht="13.8">
      <c r="A50" s="58" t="s">
        <v>380</v>
      </c>
    </row>
    <row r="51" spans="1:1" ht="27.6">
      <c r="A51" s="59" t="s">
        <v>381</v>
      </c>
    </row>
    <row r="52" spans="1:1" ht="13.8">
      <c r="A52" s="58" t="s">
        <v>382</v>
      </c>
    </row>
    <row r="53" spans="1:1" ht="27.6">
      <c r="A53" s="59" t="s">
        <v>383</v>
      </c>
    </row>
    <row r="54" spans="1:1" ht="13.8">
      <c r="A54" s="59" t="s">
        <v>384</v>
      </c>
    </row>
    <row r="55" spans="1:1" ht="13.8">
      <c r="A55" s="58" t="s">
        <v>385</v>
      </c>
    </row>
    <row r="56" spans="1:1" ht="27.6">
      <c r="A56" s="59" t="s">
        <v>386</v>
      </c>
    </row>
    <row r="57" spans="1:1" ht="13.8">
      <c r="A57" s="59" t="s">
        <v>387</v>
      </c>
    </row>
    <row r="58" spans="1:1" ht="13.8">
      <c r="A58" s="58" t="s">
        <v>388</v>
      </c>
    </row>
    <row r="59" spans="1:1" ht="27.6">
      <c r="A59" s="59" t="s">
        <v>389</v>
      </c>
    </row>
    <row r="60" spans="1:1" ht="13.8">
      <c r="A60" s="59" t="s">
        <v>390</v>
      </c>
    </row>
    <row r="61" spans="1:1" ht="13.8">
      <c r="A61" s="58" t="s">
        <v>391</v>
      </c>
    </row>
    <row r="62" spans="1:1" ht="13.8">
      <c r="A62" s="59" t="s">
        <v>392</v>
      </c>
    </row>
    <row r="63" spans="1:1" ht="13.8">
      <c r="A63" s="58" t="s">
        <v>393</v>
      </c>
    </row>
    <row r="64" spans="1:1" ht="13.8">
      <c r="A64" s="59" t="s">
        <v>394</v>
      </c>
    </row>
    <row r="65" spans="1:1" ht="13.8">
      <c r="A65" s="58" t="s">
        <v>395</v>
      </c>
    </row>
    <row r="66" spans="1:1" ht="13.8">
      <c r="A66" s="59" t="s">
        <v>396</v>
      </c>
    </row>
    <row r="67" spans="1:1" ht="13.8">
      <c r="A67" s="58" t="s">
        <v>397</v>
      </c>
    </row>
    <row r="68" spans="1:1" ht="13.8">
      <c r="A68" s="59" t="s">
        <v>398</v>
      </c>
    </row>
    <row r="69" spans="1:1" ht="27.6">
      <c r="A69" s="59" t="s">
        <v>399</v>
      </c>
    </row>
    <row r="70" spans="1:1" ht="13.8">
      <c r="A70" s="59" t="s">
        <v>400</v>
      </c>
    </row>
    <row r="71" spans="1:1" ht="27.6">
      <c r="A71" s="59" t="s">
        <v>274</v>
      </c>
    </row>
    <row r="72" spans="1:1" ht="27.6">
      <c r="A72" s="59" t="s">
        <v>275</v>
      </c>
    </row>
    <row r="73" spans="1:1" ht="13.8">
      <c r="A73" s="59" t="s">
        <v>276</v>
      </c>
    </row>
    <row r="74" spans="1:1" ht="13.8">
      <c r="A74" s="59" t="s">
        <v>277</v>
      </c>
    </row>
    <row r="75" spans="1:1" ht="27.6">
      <c r="A75" s="59" t="s">
        <v>278</v>
      </c>
    </row>
    <row r="76" spans="1:1" ht="13.8">
      <c r="A76" s="59" t="s">
        <v>279</v>
      </c>
    </row>
    <row r="77" spans="1:1" ht="27.6">
      <c r="A77" s="59" t="s">
        <v>280</v>
      </c>
    </row>
    <row r="78" spans="1:1" ht="13.8">
      <c r="A78" s="59" t="s">
        <v>281</v>
      </c>
    </row>
    <row r="79" spans="1:1" ht="13.8">
      <c r="A79" s="58" t="s">
        <v>282</v>
      </c>
    </row>
    <row r="80" spans="1:1" ht="27.6">
      <c r="A80" s="59" t="s">
        <v>283</v>
      </c>
    </row>
    <row r="81" spans="1:1" ht="27.6">
      <c r="A81" s="59" t="s">
        <v>284</v>
      </c>
    </row>
    <row r="82" spans="1:1" ht="13.8">
      <c r="A82" s="59" t="s">
        <v>285</v>
      </c>
    </row>
    <row r="83" spans="1:1" ht="27.6">
      <c r="A83" s="59" t="s">
        <v>286</v>
      </c>
    </row>
    <row r="84" spans="1:1" ht="13.8">
      <c r="A84" s="59" t="s">
        <v>287</v>
      </c>
    </row>
    <row r="85" spans="1:1" ht="27.6">
      <c r="A85" s="59" t="s">
        <v>288</v>
      </c>
    </row>
    <row r="86" spans="1:1" ht="13.8">
      <c r="A86" s="59" t="s">
        <v>289</v>
      </c>
    </row>
    <row r="87" spans="1:1" ht="27.6">
      <c r="A87" s="59" t="s">
        <v>290</v>
      </c>
    </row>
    <row r="88" spans="1:1" ht="13.8">
      <c r="A88" s="59" t="s">
        <v>291</v>
      </c>
    </row>
    <row r="89" spans="1:1" ht="27.6">
      <c r="A89" s="59" t="s">
        <v>292</v>
      </c>
    </row>
    <row r="90" spans="1:1" ht="13.8">
      <c r="A90" s="59" t="s">
        <v>293</v>
      </c>
    </row>
    <row r="91" spans="1:1" ht="27.6">
      <c r="A91" s="59" t="s">
        <v>294</v>
      </c>
    </row>
    <row r="92" spans="1:1" ht="13.8">
      <c r="A92" s="58" t="s">
        <v>295</v>
      </c>
    </row>
    <row r="93" spans="1:1" ht="13.8">
      <c r="A93" s="59" t="s">
        <v>296</v>
      </c>
    </row>
    <row r="94" spans="1:1" ht="13.8">
      <c r="A94" s="59" t="s">
        <v>297</v>
      </c>
    </row>
    <row r="95" spans="1:1" ht="27.6">
      <c r="A95" s="59" t="s">
        <v>298</v>
      </c>
    </row>
    <row r="96" spans="1:1" ht="13.8">
      <c r="A96" s="59" t="s">
        <v>299</v>
      </c>
    </row>
    <row r="97" spans="1:1" ht="27.6">
      <c r="A97" s="59" t="s">
        <v>300</v>
      </c>
    </row>
    <row r="98" spans="1:1" ht="13.8">
      <c r="A98" s="59" t="s">
        <v>301</v>
      </c>
    </row>
    <row r="99" spans="1:1" ht="13.8">
      <c r="A99" s="58" t="s">
        <v>302</v>
      </c>
    </row>
    <row r="100" spans="1:1" ht="13.8">
      <c r="A100" s="59" t="s">
        <v>303</v>
      </c>
    </row>
    <row r="101" spans="1:1" ht="13.8">
      <c r="A101" s="58" t="s">
        <v>304</v>
      </c>
    </row>
    <row r="102" spans="1:1" ht="27.6">
      <c r="A102" s="59" t="s">
        <v>305</v>
      </c>
    </row>
    <row r="103" spans="1:1" ht="13.8">
      <c r="A103" s="59" t="s">
        <v>306</v>
      </c>
    </row>
    <row r="104" spans="1:1" ht="27.6">
      <c r="A104" s="59" t="s">
        <v>307</v>
      </c>
    </row>
    <row r="105" spans="1:1" ht="13.8">
      <c r="A105" s="59" t="s">
        <v>308</v>
      </c>
    </row>
    <row r="106" spans="1:1" ht="13.8">
      <c r="A106" s="59" t="s">
        <v>309</v>
      </c>
    </row>
    <row r="107" spans="1:1" ht="27.6">
      <c r="A107" s="59" t="s">
        <v>310</v>
      </c>
    </row>
    <row r="108" spans="1:1" ht="13.8">
      <c r="A108" s="59" t="s">
        <v>311</v>
      </c>
    </row>
    <row r="109" spans="1:1" ht="27.6">
      <c r="A109" s="59" t="s">
        <v>312</v>
      </c>
    </row>
    <row r="110" spans="1:1" ht="13.8">
      <c r="A110" s="59" t="s">
        <v>313</v>
      </c>
    </row>
    <row r="111" spans="1:1" ht="27.6">
      <c r="A111" s="59" t="s">
        <v>314</v>
      </c>
    </row>
    <row r="112" spans="1:1" ht="13.8">
      <c r="A112" s="59" t="s">
        <v>315</v>
      </c>
    </row>
    <row r="113" spans="1:1" ht="13.8">
      <c r="A113" s="59" t="s">
        <v>301</v>
      </c>
    </row>
    <row r="114" spans="1:1" ht="27.6">
      <c r="A114" s="59" t="s">
        <v>316</v>
      </c>
    </row>
    <row r="115" spans="1:1" ht="27.6">
      <c r="A115" s="59" t="s">
        <v>317</v>
      </c>
    </row>
    <row r="116" spans="1:1" ht="27.6">
      <c r="A116" s="59" t="s">
        <v>318</v>
      </c>
    </row>
    <row r="117" spans="1:1" ht="27.6">
      <c r="A117" s="59" t="s">
        <v>319</v>
      </c>
    </row>
    <row r="118" spans="1:1" ht="27.6">
      <c r="A118" s="59" t="s">
        <v>320</v>
      </c>
    </row>
    <row r="119" spans="1:1" ht="13.8">
      <c r="A119" s="59" t="s">
        <v>321</v>
      </c>
    </row>
    <row r="120" spans="1:1" ht="13.8">
      <c r="A120" s="58" t="s">
        <v>322</v>
      </c>
    </row>
    <row r="121" spans="1:1" ht="27.6">
      <c r="A121" s="59" t="s">
        <v>323</v>
      </c>
    </row>
    <row r="122" spans="1:1" ht="13.8">
      <c r="A122" s="59" t="s">
        <v>324</v>
      </c>
    </row>
    <row r="123" spans="1:1" ht="13.8">
      <c r="A123" s="58" t="s">
        <v>325</v>
      </c>
    </row>
    <row r="124" spans="1:1" ht="27.6">
      <c r="A124" s="59" t="s">
        <v>326</v>
      </c>
    </row>
    <row r="125" spans="1:1" ht="13.8">
      <c r="A125" s="59" t="s">
        <v>327</v>
      </c>
    </row>
    <row r="126" spans="1:1" ht="27.6">
      <c r="A126" s="59" t="s">
        <v>278</v>
      </c>
    </row>
    <row r="127" spans="1:1" ht="13.8">
      <c r="A127" s="59" t="s">
        <v>279</v>
      </c>
    </row>
    <row r="128" spans="1:1" ht="27.6">
      <c r="A128" s="59" t="s">
        <v>328</v>
      </c>
    </row>
    <row r="129" spans="1:1" ht="13.8">
      <c r="A129" s="59" t="s">
        <v>329</v>
      </c>
    </row>
    <row r="130" spans="1:1" ht="13.8">
      <c r="A130" s="58" t="s">
        <v>330</v>
      </c>
    </row>
    <row r="131" spans="1:1" ht="27.6">
      <c r="A131" s="59" t="s">
        <v>331</v>
      </c>
    </row>
    <row r="132" spans="1:1" ht="27.6">
      <c r="A132" s="59" t="s">
        <v>332</v>
      </c>
    </row>
    <row r="133" spans="1:1" ht="27.6">
      <c r="A133" s="59" t="s">
        <v>333</v>
      </c>
    </row>
    <row r="134" spans="1:1" ht="27.6">
      <c r="A134" s="59" t="s">
        <v>334</v>
      </c>
    </row>
    <row r="135" spans="1:1" ht="13.8">
      <c r="A135" s="59" t="s">
        <v>335</v>
      </c>
    </row>
    <row r="136" spans="1:1" ht="27.6">
      <c r="A136" s="59" t="s">
        <v>288</v>
      </c>
    </row>
    <row r="137" spans="1:1" ht="13.8">
      <c r="A137" s="59" t="s">
        <v>289</v>
      </c>
    </row>
    <row r="138" spans="1:1" ht="27.6">
      <c r="A138" s="59" t="s">
        <v>336</v>
      </c>
    </row>
    <row r="139" spans="1:1" ht="27.6">
      <c r="A139" s="59" t="s">
        <v>292</v>
      </c>
    </row>
    <row r="140" spans="1:1" ht="13.8">
      <c r="A140" s="59" t="s">
        <v>293</v>
      </c>
    </row>
    <row r="141" spans="1:1" ht="27.6">
      <c r="A141" s="59" t="s">
        <v>337</v>
      </c>
    </row>
    <row r="142" spans="1:1" ht="13.8">
      <c r="A142" s="58" t="s">
        <v>338</v>
      </c>
    </row>
    <row r="143" spans="1:1" ht="13.8">
      <c r="A143" s="59" t="s">
        <v>339</v>
      </c>
    </row>
    <row r="144" spans="1:1" ht="13.8">
      <c r="A144" s="58" t="s">
        <v>340</v>
      </c>
    </row>
    <row r="145" spans="1:1" ht="27.6">
      <c r="A145" s="59" t="s">
        <v>0</v>
      </c>
    </row>
    <row r="146" spans="1:1" ht="27.6">
      <c r="A146" s="59" t="s">
        <v>307</v>
      </c>
    </row>
    <row r="147" spans="1:1" ht="13.8">
      <c r="A147" s="59" t="s">
        <v>308</v>
      </c>
    </row>
    <row r="148" spans="1:1" ht="13.8">
      <c r="A148" s="59" t="s">
        <v>309</v>
      </c>
    </row>
    <row r="149" spans="1:1" ht="27.6">
      <c r="A149" s="59" t="s">
        <v>310</v>
      </c>
    </row>
    <row r="150" spans="1:1" ht="13.8">
      <c r="A150" s="59" t="s">
        <v>311</v>
      </c>
    </row>
    <row r="151" spans="1:1" ht="13.8">
      <c r="A151" s="59" t="s">
        <v>1</v>
      </c>
    </row>
    <row r="152" spans="1:1" ht="27.6">
      <c r="A152" s="59" t="s">
        <v>2</v>
      </c>
    </row>
    <row r="153" spans="1:1" ht="27.6">
      <c r="A153" s="59" t="s">
        <v>3</v>
      </c>
    </row>
    <row r="154" spans="1:1" ht="27.6">
      <c r="A154" s="59" t="s">
        <v>4</v>
      </c>
    </row>
    <row r="155" spans="1:1" ht="13.8">
      <c r="A155" s="59" t="s">
        <v>5</v>
      </c>
    </row>
    <row r="156" spans="1:1" ht="27.6">
      <c r="A156" s="59" t="s">
        <v>6</v>
      </c>
    </row>
    <row r="157" spans="1:1" ht="27.6">
      <c r="A157" s="59" t="s">
        <v>7</v>
      </c>
    </row>
    <row r="158" spans="1:1" ht="13.8">
      <c r="A158" s="59" t="s">
        <v>279</v>
      </c>
    </row>
    <row r="159" spans="1:1" ht="13.8">
      <c r="A159" s="58" t="s">
        <v>8</v>
      </c>
    </row>
    <row r="160" spans="1:1" ht="27.6">
      <c r="A160" s="59" t="s">
        <v>9</v>
      </c>
    </row>
    <row r="161" spans="1:1" ht="13.8">
      <c r="A161" s="59" t="s">
        <v>10</v>
      </c>
    </row>
    <row r="162" spans="1:1" ht="13.8">
      <c r="A162" s="58" t="s">
        <v>11</v>
      </c>
    </row>
    <row r="163" spans="1:1" ht="13.8">
      <c r="A163" s="59" t="s">
        <v>12</v>
      </c>
    </row>
    <row r="164" spans="1:1" ht="13.8">
      <c r="A164" s="58" t="s">
        <v>13</v>
      </c>
    </row>
    <row r="165" spans="1:1" ht="27.6">
      <c r="A165" s="59" t="s">
        <v>14</v>
      </c>
    </row>
    <row r="166" spans="1:1" ht="13.8">
      <c r="A166" s="59" t="s">
        <v>15</v>
      </c>
    </row>
    <row r="167" spans="1:1" ht="13.8">
      <c r="A167" s="58" t="s">
        <v>16</v>
      </c>
    </row>
    <row r="168" spans="1:1" ht="13.8">
      <c r="A168" s="59" t="s">
        <v>17</v>
      </c>
    </row>
    <row r="169" spans="1:1" ht="13.8">
      <c r="A169" s="58" t="s">
        <v>18</v>
      </c>
    </row>
    <row r="170" spans="1:1" ht="13.8">
      <c r="A170" s="59" t="s">
        <v>19</v>
      </c>
    </row>
    <row r="171" spans="1:1" ht="13.8">
      <c r="A171" s="58" t="s">
        <v>20</v>
      </c>
    </row>
    <row r="172" spans="1:1" ht="27.6">
      <c r="A172" s="59" t="s">
        <v>21</v>
      </c>
    </row>
    <row r="173" spans="1:1" ht="13.8">
      <c r="A173" s="59" t="s">
        <v>22</v>
      </c>
    </row>
    <row r="174" spans="1:1" ht="13.8">
      <c r="A174" s="59" t="s">
        <v>23</v>
      </c>
    </row>
    <row r="175" spans="1:1" ht="13.8">
      <c r="A175" s="58" t="s">
        <v>24</v>
      </c>
    </row>
    <row r="176" spans="1:1" ht="27.6">
      <c r="A176" s="59" t="s">
        <v>25</v>
      </c>
    </row>
    <row r="177" spans="1:1" ht="13.8">
      <c r="A177" s="59" t="s">
        <v>26</v>
      </c>
    </row>
    <row r="178" spans="1:1" ht="13.8">
      <c r="A178" s="58" t="s">
        <v>27</v>
      </c>
    </row>
    <row r="179" spans="1:1" ht="27.6">
      <c r="A179" s="59" t="s">
        <v>28</v>
      </c>
    </row>
    <row r="180" spans="1:1" ht="27.6">
      <c r="A180" s="59" t="s">
        <v>29</v>
      </c>
    </row>
    <row r="181" spans="1:1" ht="27.6">
      <c r="A181" s="59" t="s">
        <v>30</v>
      </c>
    </row>
    <row r="182" spans="1:1" ht="13.8">
      <c r="A182" s="59" t="s">
        <v>31</v>
      </c>
    </row>
    <row r="183" spans="1:1" ht="13.8">
      <c r="A183" s="59" t="s">
        <v>32</v>
      </c>
    </row>
    <row r="184" spans="1:1" ht="13.8">
      <c r="A184" s="58" t="s">
        <v>33</v>
      </c>
    </row>
    <row r="185" spans="1:1" ht="27.6">
      <c r="A185" s="59" t="s">
        <v>34</v>
      </c>
    </row>
    <row r="186" spans="1:1" ht="13.8">
      <c r="A186" s="59" t="s">
        <v>35</v>
      </c>
    </row>
    <row r="187" spans="1:1" ht="27.6">
      <c r="A187" s="59" t="s">
        <v>36</v>
      </c>
    </row>
    <row r="188" spans="1:1" ht="13.8">
      <c r="A188" s="59" t="s">
        <v>37</v>
      </c>
    </row>
    <row r="189" spans="1:1" ht="27.6">
      <c r="A189" s="59" t="s">
        <v>38</v>
      </c>
    </row>
    <row r="190" spans="1:1" ht="13.8">
      <c r="A190" s="59" t="s">
        <v>39</v>
      </c>
    </row>
    <row r="191" spans="1:1" ht="27.6">
      <c r="A191" s="59" t="s">
        <v>40</v>
      </c>
    </row>
    <row r="192" spans="1:1" ht="13.8">
      <c r="A192" s="59" t="s">
        <v>41</v>
      </c>
    </row>
    <row r="193" spans="1:1" ht="27.6">
      <c r="A193" s="59" t="s">
        <v>42</v>
      </c>
    </row>
    <row r="194" spans="1:1" ht="13.8">
      <c r="A194" s="59" t="s">
        <v>43</v>
      </c>
    </row>
    <row r="195" spans="1:1" ht="27.6">
      <c r="A195" s="59" t="s">
        <v>44</v>
      </c>
    </row>
    <row r="196" spans="1:1" ht="13.8">
      <c r="A196" s="59" t="s">
        <v>45</v>
      </c>
    </row>
    <row r="197" spans="1:1" ht="13.8">
      <c r="A197" s="59" t="s">
        <v>46</v>
      </c>
    </row>
    <row r="198" spans="1:1" ht="13.8">
      <c r="A198" s="59" t="s">
        <v>47</v>
      </c>
    </row>
    <row r="199" spans="1:1" ht="13.8">
      <c r="A199" s="58" t="s">
        <v>48</v>
      </c>
    </row>
    <row r="200" spans="1:1" ht="27.6">
      <c r="A200" s="59" t="s">
        <v>49</v>
      </c>
    </row>
    <row r="201" spans="1:1" ht="13.8">
      <c r="A201" s="59" t="s">
        <v>50</v>
      </c>
    </row>
    <row r="202" spans="1:1" ht="13.8">
      <c r="A202" s="59" t="s">
        <v>51</v>
      </c>
    </row>
    <row r="203" spans="1:1" ht="13.8">
      <c r="A203" s="59" t="s">
        <v>52</v>
      </c>
    </row>
    <row r="204" spans="1:1" ht="13.8">
      <c r="A204" s="58" t="s">
        <v>53</v>
      </c>
    </row>
    <row r="205" spans="1:1" ht="27.6">
      <c r="A205" s="59" t="s">
        <v>427</v>
      </c>
    </row>
    <row r="206" spans="1:1" ht="13.8">
      <c r="A206" s="59" t="s">
        <v>428</v>
      </c>
    </row>
    <row r="207" spans="1:1" ht="13.8">
      <c r="A207" s="58" t="s">
        <v>429</v>
      </c>
    </row>
    <row r="208" spans="1:1" ht="27.6">
      <c r="A208" s="59" t="s">
        <v>430</v>
      </c>
    </row>
    <row r="209" spans="1:1" ht="13.8">
      <c r="A209" s="59" t="s">
        <v>431</v>
      </c>
    </row>
    <row r="210" spans="1:1" ht="13.8">
      <c r="A210" s="58" t="s">
        <v>432</v>
      </c>
    </row>
    <row r="211" spans="1:1" ht="27.6">
      <c r="A211" s="59" t="s">
        <v>433</v>
      </c>
    </row>
    <row r="212" spans="1:1" ht="13.8">
      <c r="A212" s="58" t="s">
        <v>434</v>
      </c>
    </row>
    <row r="213" spans="1:1" ht="27.6">
      <c r="A213" s="59" t="s">
        <v>435</v>
      </c>
    </row>
    <row r="214" spans="1:1" ht="13.8">
      <c r="A214" s="59" t="s">
        <v>436</v>
      </c>
    </row>
    <row r="215" spans="1:1" ht="13.8">
      <c r="A215" s="58" t="s">
        <v>437</v>
      </c>
    </row>
    <row r="216" spans="1:1" ht="27.6">
      <c r="A216" s="59" t="s">
        <v>438</v>
      </c>
    </row>
    <row r="217" spans="1:1" ht="13.8">
      <c r="A217" s="59" t="s">
        <v>439</v>
      </c>
    </row>
    <row r="218" spans="1:1" ht="13.8">
      <c r="A218" s="58" t="s">
        <v>440</v>
      </c>
    </row>
    <row r="219" spans="1:1" ht="27.6">
      <c r="A219" s="59" t="s">
        <v>441</v>
      </c>
    </row>
    <row r="220" spans="1:1" ht="27.6">
      <c r="A220" s="59" t="s">
        <v>442</v>
      </c>
    </row>
    <row r="221" spans="1:1" ht="27.6">
      <c r="A221" s="59" t="s">
        <v>443</v>
      </c>
    </row>
    <row r="222" spans="1:1" ht="13.8">
      <c r="A222" s="59" t="s">
        <v>444</v>
      </c>
    </row>
    <row r="223" spans="1:1" ht="13.8">
      <c r="A223" s="58" t="s">
        <v>445</v>
      </c>
    </row>
    <row r="224" spans="1:1" ht="13.8">
      <c r="A224" s="59" t="s">
        <v>446</v>
      </c>
    </row>
    <row r="225" spans="1:1" ht="13.8">
      <c r="A225" s="59" t="s">
        <v>447</v>
      </c>
    </row>
    <row r="226" spans="1:1" ht="13.8">
      <c r="A226" s="59" t="s">
        <v>448</v>
      </c>
    </row>
    <row r="227" spans="1:1" ht="27.6">
      <c r="A227" s="59" t="s">
        <v>449</v>
      </c>
    </row>
    <row r="228" spans="1:1" ht="13.8">
      <c r="A228" s="59" t="s">
        <v>450</v>
      </c>
    </row>
    <row r="229" spans="1:1" ht="13.8">
      <c r="A229" s="59" t="s">
        <v>451</v>
      </c>
    </row>
    <row r="230" spans="1:1" ht="27.6">
      <c r="A230" s="59" t="s">
        <v>452</v>
      </c>
    </row>
    <row r="231" spans="1:1" ht="13.8">
      <c r="A231" s="59" t="s">
        <v>453</v>
      </c>
    </row>
    <row r="232" spans="1:1" ht="27.6">
      <c r="A232" s="59" t="s">
        <v>454</v>
      </c>
    </row>
    <row r="233" spans="1:1" ht="13.8">
      <c r="A233" s="59" t="s">
        <v>455</v>
      </c>
    </row>
    <row r="234" spans="1:1" ht="13.8">
      <c r="A234" s="58" t="s">
        <v>456</v>
      </c>
    </row>
    <row r="235" spans="1:1" ht="13.8">
      <c r="A235" s="59" t="s">
        <v>457</v>
      </c>
    </row>
    <row r="236" spans="1:1" ht="13.8">
      <c r="A236" s="58" t="s">
        <v>458</v>
      </c>
    </row>
    <row r="237" spans="1:1" ht="27.6">
      <c r="A237" s="59" t="s">
        <v>459</v>
      </c>
    </row>
    <row r="238" spans="1:1" ht="13.8">
      <c r="A238" s="59" t="s">
        <v>460</v>
      </c>
    </row>
    <row r="239" spans="1:1" ht="13.8">
      <c r="A239" s="58" t="s">
        <v>461</v>
      </c>
    </row>
    <row r="240" spans="1:1" ht="13.8">
      <c r="A240" s="59" t="s">
        <v>462</v>
      </c>
    </row>
    <row r="241" spans="1:1" ht="13.8">
      <c r="A241" s="58" t="s">
        <v>463</v>
      </c>
    </row>
    <row r="242" spans="1:1" ht="27.6">
      <c r="A242" s="59" t="s">
        <v>464</v>
      </c>
    </row>
    <row r="243" spans="1:1" ht="27.6">
      <c r="A243" s="59" t="s">
        <v>465</v>
      </c>
    </row>
    <row r="244" spans="1:1" ht="13.8">
      <c r="A244" s="59" t="s">
        <v>466</v>
      </c>
    </row>
    <row r="245" spans="1:1" ht="13.8">
      <c r="A245" s="59" t="s">
        <v>467</v>
      </c>
    </row>
    <row r="246" spans="1:1" ht="13.8">
      <c r="A246" s="58" t="s">
        <v>468</v>
      </c>
    </row>
    <row r="247" spans="1:1" ht="13.8">
      <c r="A247" s="59" t="s">
        <v>469</v>
      </c>
    </row>
    <row r="248" spans="1:1" ht="13.8">
      <c r="A248" s="58" t="s">
        <v>470</v>
      </c>
    </row>
    <row r="249" spans="1:1" ht="27.6">
      <c r="A249" s="59" t="s">
        <v>471</v>
      </c>
    </row>
    <row r="250" spans="1:1" ht="27.6">
      <c r="A250" s="59" t="s">
        <v>472</v>
      </c>
    </row>
    <row r="251" spans="1:1" ht="13.8">
      <c r="A251" s="58" t="s">
        <v>473</v>
      </c>
    </row>
    <row r="252" spans="1:1" ht="27.6">
      <c r="A252" s="59" t="s">
        <v>474</v>
      </c>
    </row>
    <row r="253" spans="1:1" ht="13.8">
      <c r="A253" s="59" t="s">
        <v>475</v>
      </c>
    </row>
    <row r="254" spans="1:1" ht="13.8">
      <c r="A254" s="58" t="s">
        <v>476</v>
      </c>
    </row>
    <row r="255" spans="1:1" ht="13.8">
      <c r="A255" s="59" t="s">
        <v>477</v>
      </c>
    </row>
    <row r="256" spans="1:1" ht="13.8">
      <c r="A256" s="58" t="s">
        <v>478</v>
      </c>
    </row>
    <row r="257" spans="1:1" ht="13.8">
      <c r="A257" s="59" t="s">
        <v>479</v>
      </c>
    </row>
    <row r="258" spans="1:1" ht="13.8">
      <c r="A258" s="58" t="s">
        <v>480</v>
      </c>
    </row>
    <row r="259" spans="1:1" ht="27.6">
      <c r="A259" s="59" t="s">
        <v>481</v>
      </c>
    </row>
    <row r="260" spans="1:1" ht="13.8">
      <c r="A260" s="59" t="s">
        <v>482</v>
      </c>
    </row>
    <row r="261" spans="1:1" ht="13.8">
      <c r="A261" s="58" t="s">
        <v>483</v>
      </c>
    </row>
    <row r="262" spans="1:1" ht="27.6">
      <c r="A262" s="59" t="s">
        <v>484</v>
      </c>
    </row>
    <row r="263" spans="1:1" ht="13.8">
      <c r="A263" s="59" t="s">
        <v>485</v>
      </c>
    </row>
    <row r="264" spans="1:1" ht="13.8">
      <c r="A264" s="58" t="s">
        <v>486</v>
      </c>
    </row>
    <row r="265" spans="1:1" ht="13.8">
      <c r="A265" s="59" t="s">
        <v>487</v>
      </c>
    </row>
    <row r="266" spans="1:1" ht="13.8">
      <c r="A266" s="58" t="s">
        <v>488</v>
      </c>
    </row>
    <row r="267" spans="1:1" ht="13.8">
      <c r="A267" s="59" t="s">
        <v>489</v>
      </c>
    </row>
    <row r="268" spans="1:1" ht="27.6">
      <c r="A268" s="59" t="s">
        <v>490</v>
      </c>
    </row>
    <row r="269" spans="1:1" ht="13.8">
      <c r="A269" s="59" t="s">
        <v>491</v>
      </c>
    </row>
    <row r="270" spans="1:1" ht="27.6">
      <c r="A270" s="59" t="s">
        <v>492</v>
      </c>
    </row>
    <row r="271" spans="1:1" ht="13.8">
      <c r="A271" s="59" t="s">
        <v>493</v>
      </c>
    </row>
    <row r="272" spans="1:1" ht="13.8">
      <c r="A272" s="59" t="s">
        <v>277</v>
      </c>
    </row>
    <row r="273" spans="1:1" ht="27.6">
      <c r="A273" s="59" t="s">
        <v>494</v>
      </c>
    </row>
    <row r="274" spans="1:1" ht="13.8">
      <c r="A274" s="59" t="s">
        <v>279</v>
      </c>
    </row>
    <row r="275" spans="1:1" ht="13.8">
      <c r="A275" s="59" t="s">
        <v>495</v>
      </c>
    </row>
    <row r="276" spans="1:1" ht="13.8">
      <c r="A276" s="59" t="s">
        <v>496</v>
      </c>
    </row>
    <row r="277" spans="1:1" ht="27.6">
      <c r="A277" s="59" t="s">
        <v>497</v>
      </c>
    </row>
    <row r="278" spans="1:1" ht="27.6">
      <c r="A278" s="59" t="s">
        <v>498</v>
      </c>
    </row>
    <row r="279" spans="1:1" ht="13.8">
      <c r="A279" s="59" t="s">
        <v>493</v>
      </c>
    </row>
    <row r="280" spans="1:1" ht="27.6">
      <c r="A280" s="59" t="s">
        <v>494</v>
      </c>
    </row>
    <row r="281" spans="1:1" ht="13.8">
      <c r="A281" s="59" t="s">
        <v>279</v>
      </c>
    </row>
    <row r="282" spans="1:1" ht="13.8">
      <c r="A282" s="59" t="s">
        <v>495</v>
      </c>
    </row>
    <row r="283" spans="1:1" ht="13.8">
      <c r="A283" s="58" t="s">
        <v>499</v>
      </c>
    </row>
    <row r="284" spans="1:1" ht="27.6">
      <c r="A284" s="59" t="s">
        <v>500</v>
      </c>
    </row>
    <row r="285" spans="1:1" ht="13.8">
      <c r="A285" s="59" t="s">
        <v>501</v>
      </c>
    </row>
    <row r="286" spans="1:1" ht="13.8">
      <c r="A286" s="58" t="s">
        <v>502</v>
      </c>
    </row>
    <row r="287" spans="1:1" ht="27.6">
      <c r="A287" s="59" t="s">
        <v>503</v>
      </c>
    </row>
    <row r="288" spans="1:1" ht="13.8">
      <c r="A288" s="58" t="s">
        <v>504</v>
      </c>
    </row>
    <row r="289" spans="1:1" ht="27.6">
      <c r="A289" s="59" t="s">
        <v>505</v>
      </c>
    </row>
    <row r="290" spans="1:1" ht="13.8">
      <c r="A290" s="59" t="s">
        <v>506</v>
      </c>
    </row>
    <row r="291" spans="1:1" ht="13.8">
      <c r="A291" s="58" t="s">
        <v>507</v>
      </c>
    </row>
    <row r="292" spans="1:1" ht="27.6">
      <c r="A292" s="59" t="s">
        <v>508</v>
      </c>
    </row>
    <row r="293" spans="1:1" ht="13.8">
      <c r="A293" s="59" t="s">
        <v>509</v>
      </c>
    </row>
    <row r="294" spans="1:1" ht="13.8">
      <c r="A294" s="59" t="s">
        <v>510</v>
      </c>
    </row>
    <row r="295" spans="1:1" ht="13.8">
      <c r="A295" s="59" t="s">
        <v>511</v>
      </c>
    </row>
    <row r="296" spans="1:1" ht="13.8">
      <c r="A296" s="59" t="s">
        <v>512</v>
      </c>
    </row>
    <row r="297" spans="1:1" ht="13.8">
      <c r="A297" s="59" t="s">
        <v>513</v>
      </c>
    </row>
    <row r="298" spans="1:1" ht="13.8">
      <c r="A298" s="58" t="s">
        <v>514</v>
      </c>
    </row>
    <row r="299" spans="1:1" ht="13.8">
      <c r="A299" s="59" t="s">
        <v>515</v>
      </c>
    </row>
    <row r="300" spans="1:1" ht="13.8">
      <c r="A300" s="58" t="s">
        <v>516</v>
      </c>
    </row>
    <row r="301" spans="1:1" ht="13.8">
      <c r="A301" s="59" t="s">
        <v>517</v>
      </c>
    </row>
    <row r="302" spans="1:1" ht="13.8">
      <c r="A302" s="58" t="s">
        <v>518</v>
      </c>
    </row>
    <row r="303" spans="1:1" ht="13.8">
      <c r="A303" s="59" t="s">
        <v>519</v>
      </c>
    </row>
    <row r="304" spans="1:1" ht="13.8">
      <c r="A304" s="58" t="s">
        <v>520</v>
      </c>
    </row>
    <row r="305" spans="1:1" ht="13.8">
      <c r="A305" s="59" t="s">
        <v>521</v>
      </c>
    </row>
    <row r="306" spans="1:1" ht="13.8">
      <c r="A306" s="59" t="s">
        <v>522</v>
      </c>
    </row>
    <row r="307" spans="1:1" ht="27.6">
      <c r="A307" s="59" t="s">
        <v>523</v>
      </c>
    </row>
    <row r="308" spans="1:1" ht="13.8">
      <c r="A308" s="59" t="s">
        <v>524</v>
      </c>
    </row>
    <row r="309" spans="1:1" ht="13.8">
      <c r="A309" s="58" t="s">
        <v>525</v>
      </c>
    </row>
    <row r="310" spans="1:1" ht="27.6">
      <c r="A310" s="59" t="s">
        <v>526</v>
      </c>
    </row>
    <row r="311" spans="1:1" ht="13.8">
      <c r="A311" s="59" t="s">
        <v>527</v>
      </c>
    </row>
    <row r="312" spans="1:1" ht="13.8">
      <c r="A312" s="58" t="s">
        <v>528</v>
      </c>
    </row>
    <row r="313" spans="1:1" ht="27.6">
      <c r="A313" s="59" t="s">
        <v>529</v>
      </c>
    </row>
    <row r="314" spans="1:1" ht="27.6">
      <c r="A314" s="59" t="s">
        <v>530</v>
      </c>
    </row>
    <row r="315" spans="1:1" ht="13.8">
      <c r="A315" s="59" t="s">
        <v>531</v>
      </c>
    </row>
    <row r="316" spans="1:1" ht="27.6">
      <c r="A316" s="59" t="s">
        <v>532</v>
      </c>
    </row>
    <row r="317" spans="1:1" ht="13.8">
      <c r="A317" s="58" t="s">
        <v>533</v>
      </c>
    </row>
    <row r="318" spans="1:1" ht="13.8">
      <c r="A318" s="59" t="s">
        <v>534</v>
      </c>
    </row>
    <row r="319" spans="1:1" ht="13.8">
      <c r="A319" s="58" t="s">
        <v>535</v>
      </c>
    </row>
    <row r="320" spans="1:1" ht="27.6">
      <c r="A320" s="59" t="s">
        <v>536</v>
      </c>
    </row>
    <row r="321" spans="1:1" ht="27.6">
      <c r="A321" s="59" t="s">
        <v>537</v>
      </c>
    </row>
    <row r="322" spans="1:1" ht="13.8">
      <c r="A322" s="59" t="s">
        <v>538</v>
      </c>
    </row>
    <row r="323" spans="1:1" ht="13.8">
      <c r="A323" s="58" t="s">
        <v>539</v>
      </c>
    </row>
    <row r="324" spans="1:1" ht="27.6">
      <c r="A324" s="59" t="s">
        <v>540</v>
      </c>
    </row>
    <row r="325" spans="1:1" ht="13.8">
      <c r="A325" s="59" t="s">
        <v>541</v>
      </c>
    </row>
    <row r="326" spans="1:1" ht="13.8">
      <c r="A326" s="58" t="s">
        <v>542</v>
      </c>
    </row>
    <row r="327" spans="1:1" ht="27.6">
      <c r="A327" s="59" t="s">
        <v>543</v>
      </c>
    </row>
    <row r="328" spans="1:1" ht="27.6">
      <c r="A328" s="59" t="s">
        <v>544</v>
      </c>
    </row>
    <row r="329" spans="1:1" ht="13.8">
      <c r="A329" s="59" t="s">
        <v>545</v>
      </c>
    </row>
    <row r="330" spans="1:1" ht="13.8">
      <c r="A330" s="58" t="s">
        <v>546</v>
      </c>
    </row>
    <row r="331" spans="1:1" ht="27.6">
      <c r="A331" s="59" t="s">
        <v>547</v>
      </c>
    </row>
    <row r="332" spans="1:1" ht="27.6">
      <c r="A332" s="59" t="s">
        <v>548</v>
      </c>
    </row>
    <row r="333" spans="1:1" ht="13.8">
      <c r="A333" s="59" t="s">
        <v>549</v>
      </c>
    </row>
    <row r="334" spans="1:1" ht="27.6">
      <c r="A334" s="59" t="s">
        <v>550</v>
      </c>
    </row>
    <row r="335" spans="1:1" ht="13.8">
      <c r="A335" s="58" t="s">
        <v>551</v>
      </c>
    </row>
    <row r="336" spans="1:1" ht="27.6">
      <c r="A336" s="59" t="s">
        <v>552</v>
      </c>
    </row>
    <row r="337" spans="1:1" ht="27.6">
      <c r="A337" s="59" t="s">
        <v>553</v>
      </c>
    </row>
    <row r="338" spans="1:1" ht="13.8">
      <c r="A338" s="59" t="s">
        <v>554</v>
      </c>
    </row>
    <row r="339" spans="1:1" ht="13.8">
      <c r="A339" s="58" t="s">
        <v>555</v>
      </c>
    </row>
    <row r="340" spans="1:1" ht="13.8">
      <c r="A340" s="59" t="s">
        <v>556</v>
      </c>
    </row>
    <row r="341" spans="1:1" ht="27.6">
      <c r="A341" s="59" t="s">
        <v>557</v>
      </c>
    </row>
    <row r="342" spans="1:1" ht="13.8">
      <c r="A342" s="59" t="s">
        <v>558</v>
      </c>
    </row>
    <row r="343" spans="1:1" ht="13.8">
      <c r="A343" s="59" t="s">
        <v>559</v>
      </c>
    </row>
    <row r="344" spans="1:1" ht="13.8">
      <c r="A344" s="58" t="s">
        <v>560</v>
      </c>
    </row>
    <row r="345" spans="1:1" ht="27.6">
      <c r="A345" s="59" t="s">
        <v>561</v>
      </c>
    </row>
    <row r="346" spans="1:1" ht="13.8">
      <c r="A346" s="59" t="s">
        <v>562</v>
      </c>
    </row>
    <row r="347" spans="1:1" ht="27.6">
      <c r="A347" s="59" t="s">
        <v>563</v>
      </c>
    </row>
    <row r="348" spans="1:1" ht="13.8">
      <c r="A348" s="59" t="s">
        <v>564</v>
      </c>
    </row>
    <row r="349" spans="1:1" ht="27.6">
      <c r="A349" s="59" t="s">
        <v>565</v>
      </c>
    </row>
    <row r="350" spans="1:1" ht="13.8">
      <c r="A350" s="59" t="s">
        <v>566</v>
      </c>
    </row>
    <row r="351" spans="1:1" ht="13.8">
      <c r="A351" s="58" t="s">
        <v>567</v>
      </c>
    </row>
    <row r="352" spans="1:1" ht="13.8">
      <c r="A352" s="59" t="s">
        <v>568</v>
      </c>
    </row>
    <row r="353" spans="1:1" ht="13.8">
      <c r="A353" s="58" t="s">
        <v>569</v>
      </c>
    </row>
    <row r="354" spans="1:1" ht="27.6">
      <c r="A354" s="59" t="s">
        <v>570</v>
      </c>
    </row>
    <row r="355" spans="1:1" ht="27.6">
      <c r="A355" s="59" t="s">
        <v>571</v>
      </c>
    </row>
    <row r="356" spans="1:1" ht="13.8">
      <c r="A356" s="59" t="s">
        <v>572</v>
      </c>
    </row>
    <row r="357" spans="1:1" ht="13.8">
      <c r="A357" s="58" t="s">
        <v>573</v>
      </c>
    </row>
    <row r="358" spans="1:1" ht="13.8">
      <c r="A358" s="59" t="s">
        <v>574</v>
      </c>
    </row>
    <row r="359" spans="1:1" ht="13.8">
      <c r="A359" s="58" t="s">
        <v>575</v>
      </c>
    </row>
    <row r="360" spans="1:1" ht="27.6">
      <c r="A360" s="59" t="s">
        <v>576</v>
      </c>
    </row>
    <row r="361" spans="1:1" ht="13.8">
      <c r="A361" s="59" t="s">
        <v>577</v>
      </c>
    </row>
    <row r="362" spans="1:1" ht="27.6">
      <c r="A362" s="59" t="s">
        <v>578</v>
      </c>
    </row>
    <row r="363" spans="1:1" ht="13.8">
      <c r="A363" s="59" t="s">
        <v>579</v>
      </c>
    </row>
    <row r="364" spans="1:1" ht="13.8">
      <c r="A364" s="58" t="s">
        <v>580</v>
      </c>
    </row>
    <row r="365" spans="1:1" ht="27.6">
      <c r="A365" s="59" t="s">
        <v>581</v>
      </c>
    </row>
    <row r="366" spans="1:1" ht="27.6">
      <c r="A366" s="59" t="s">
        <v>582</v>
      </c>
    </row>
    <row r="367" spans="1:1" ht="13.8">
      <c r="A367" s="59" t="s">
        <v>583</v>
      </c>
    </row>
    <row r="368" spans="1:1" ht="13.8">
      <c r="A368" s="58" t="s">
        <v>584</v>
      </c>
    </row>
    <row r="369" spans="1:1" ht="27.6">
      <c r="A369" s="59" t="s">
        <v>585</v>
      </c>
    </row>
    <row r="370" spans="1:1" ht="27.6">
      <c r="A370" s="59" t="s">
        <v>586</v>
      </c>
    </row>
    <row r="371" spans="1:1" ht="13.8">
      <c r="A371" s="59" t="s">
        <v>587</v>
      </c>
    </row>
  </sheetData>
  <sheetProtection sheet="1" formatCells="0" formatColumns="0" formatRows="0"/>
  <phoneticPr fontId="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dimension ref="A1"/>
  <sheetViews>
    <sheetView showGridLines="0" workbookViewId="0"/>
  </sheetViews>
  <sheetFormatPr defaultRowHeight="13.2"/>
  <sheetData>
    <row r="1" spans="1:1" ht="17.399999999999999">
      <c r="A1" s="46" t="s">
        <v>224</v>
      </c>
    </row>
  </sheetData>
  <sheetProtection sheet="1" formatCells="0" formatColumns="0" formatRows="0"/>
  <phoneticPr fontId="2" type="noConversion"/>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6"/>
  <dimension ref="A1:B36"/>
  <sheetViews>
    <sheetView showGridLines="0" workbookViewId="0">
      <pane ySplit="1" topLeftCell="A2" activePane="bottomLeft" state="frozen"/>
      <selection pane="bottomLeft"/>
    </sheetView>
  </sheetViews>
  <sheetFormatPr defaultColWidth="9.109375" defaultRowHeight="13.2"/>
  <cols>
    <col min="1" max="1" width="22" style="60" customWidth="1"/>
    <col min="2" max="2" width="76.33203125" style="47" customWidth="1"/>
    <col min="3" max="16384" width="9.109375" style="7"/>
  </cols>
  <sheetData>
    <row r="1" spans="1:2" ht="25.5" customHeight="1">
      <c r="A1" s="46" t="s">
        <v>235</v>
      </c>
    </row>
    <row r="3" spans="1:2">
      <c r="A3" s="91" t="s">
        <v>231</v>
      </c>
      <c r="B3" s="56"/>
    </row>
    <row r="4" spans="1:2">
      <c r="A4" s="61"/>
      <c r="B4" s="56"/>
    </row>
    <row r="5" spans="1:2" ht="34.799999999999997" customHeight="1">
      <c r="A5" s="101" t="s">
        <v>842</v>
      </c>
      <c r="B5" s="100" t="s">
        <v>843</v>
      </c>
    </row>
    <row r="6" spans="1:2" ht="34.799999999999997" customHeight="1">
      <c r="A6" s="101" t="s">
        <v>844</v>
      </c>
      <c r="B6" s="100" t="s">
        <v>845</v>
      </c>
    </row>
    <row r="7" spans="1:2" ht="34.799999999999997" customHeight="1">
      <c r="A7" s="101" t="s">
        <v>846</v>
      </c>
      <c r="B7" s="100" t="s">
        <v>847</v>
      </c>
    </row>
    <row r="8" spans="1:2" ht="34.799999999999997" customHeight="1">
      <c r="A8" s="101" t="s">
        <v>848</v>
      </c>
      <c r="B8" s="100" t="s">
        <v>849</v>
      </c>
    </row>
    <row r="9" spans="1:2" ht="34.799999999999997" customHeight="1">
      <c r="A9" s="101" t="s">
        <v>850</v>
      </c>
      <c r="B9" s="100" t="s">
        <v>851</v>
      </c>
    </row>
    <row r="10" spans="1:2" ht="34.799999999999997" customHeight="1">
      <c r="A10" s="101" t="s">
        <v>852</v>
      </c>
      <c r="B10" s="100" t="s">
        <v>853</v>
      </c>
    </row>
    <row r="11" spans="1:2" ht="34.799999999999997" customHeight="1">
      <c r="A11" s="101" t="s">
        <v>854</v>
      </c>
      <c r="B11" s="100" t="s">
        <v>855</v>
      </c>
    </row>
    <row r="12" spans="1:2" ht="34.799999999999997" customHeight="1">
      <c r="A12" s="101" t="s">
        <v>233</v>
      </c>
      <c r="B12" s="100" t="s">
        <v>856</v>
      </c>
    </row>
    <row r="13" spans="1:2" ht="34.799999999999997" customHeight="1">
      <c r="A13" s="101" t="s">
        <v>234</v>
      </c>
      <c r="B13" s="100" t="s">
        <v>857</v>
      </c>
    </row>
    <row r="14" spans="1:2" ht="34.799999999999997" customHeight="1">
      <c r="A14" s="101" t="s">
        <v>858</v>
      </c>
      <c r="B14" s="100" t="s">
        <v>859</v>
      </c>
    </row>
    <row r="15" spans="1:2" ht="34.799999999999997" customHeight="1">
      <c r="A15" s="101" t="s">
        <v>860</v>
      </c>
      <c r="B15" s="100" t="s">
        <v>861</v>
      </c>
    </row>
    <row r="16" spans="1:2" ht="34.799999999999997" customHeight="1">
      <c r="A16" s="101" t="s">
        <v>862</v>
      </c>
      <c r="B16" s="100" t="s">
        <v>863</v>
      </c>
    </row>
    <row r="17" spans="1:2" ht="34.799999999999997" customHeight="1">
      <c r="A17" s="101" t="s">
        <v>864</v>
      </c>
      <c r="B17" s="100" t="s">
        <v>865</v>
      </c>
    </row>
    <row r="18" spans="1:2" ht="34.799999999999997" customHeight="1">
      <c r="A18" s="101" t="s">
        <v>866</v>
      </c>
      <c r="B18" s="100" t="s">
        <v>867</v>
      </c>
    </row>
    <row r="19" spans="1:2" ht="34.799999999999997" customHeight="1">
      <c r="A19" s="101" t="s">
        <v>868</v>
      </c>
      <c r="B19" s="100" t="s">
        <v>869</v>
      </c>
    </row>
    <row r="20" spans="1:2" ht="34.799999999999997" customHeight="1">
      <c r="A20" s="101" t="s">
        <v>870</v>
      </c>
      <c r="B20" s="100" t="s">
        <v>871</v>
      </c>
    </row>
    <row r="21" spans="1:2" ht="34.799999999999997" customHeight="1">
      <c r="A21" s="101" t="s">
        <v>872</v>
      </c>
      <c r="B21" s="100" t="s">
        <v>873</v>
      </c>
    </row>
    <row r="22" spans="1:2" ht="34.799999999999997" customHeight="1">
      <c r="A22" s="101" t="s">
        <v>874</v>
      </c>
      <c r="B22" s="100" t="s">
        <v>875</v>
      </c>
    </row>
    <row r="23" spans="1:2" ht="34.799999999999997" customHeight="1">
      <c r="A23" s="101" t="s">
        <v>230</v>
      </c>
      <c r="B23" s="100" t="s">
        <v>876</v>
      </c>
    </row>
    <row r="24" spans="1:2" ht="34.799999999999997" customHeight="1">
      <c r="A24" s="101" t="s">
        <v>232</v>
      </c>
      <c r="B24" s="100" t="s">
        <v>877</v>
      </c>
    </row>
    <row r="25" spans="1:2" ht="34.799999999999997" customHeight="1">
      <c r="A25" s="101" t="s">
        <v>878</v>
      </c>
      <c r="B25" s="100" t="s">
        <v>879</v>
      </c>
    </row>
    <row r="26" spans="1:2" ht="34.799999999999997" customHeight="1">
      <c r="A26" s="101" t="s">
        <v>880</v>
      </c>
      <c r="B26" s="100" t="s">
        <v>881</v>
      </c>
    </row>
    <row r="27" spans="1:2" ht="34.799999999999997" customHeight="1">
      <c r="A27" s="101" t="s">
        <v>882</v>
      </c>
      <c r="B27" s="100" t="s">
        <v>883</v>
      </c>
    </row>
    <row r="28" spans="1:2" ht="34.799999999999997" customHeight="1">
      <c r="A28" s="101" t="s">
        <v>884</v>
      </c>
      <c r="B28" s="100" t="s">
        <v>885</v>
      </c>
    </row>
    <row r="29" spans="1:2" ht="34.799999999999997" customHeight="1">
      <c r="A29" s="101" t="s">
        <v>886</v>
      </c>
      <c r="B29" s="100" t="s">
        <v>887</v>
      </c>
    </row>
    <row r="30" spans="1:2" ht="34.799999999999997" customHeight="1">
      <c r="A30" s="101" t="s">
        <v>888</v>
      </c>
      <c r="B30" s="100" t="s">
        <v>889</v>
      </c>
    </row>
    <row r="31" spans="1:2" ht="34.799999999999997" customHeight="1">
      <c r="A31" s="101" t="s">
        <v>890</v>
      </c>
      <c r="B31" s="100" t="s">
        <v>891</v>
      </c>
    </row>
    <row r="32" spans="1:2" ht="34.799999999999997" customHeight="1">
      <c r="A32" s="101" t="s">
        <v>892</v>
      </c>
      <c r="B32" s="100" t="s">
        <v>893</v>
      </c>
    </row>
    <row r="33" spans="1:2" ht="34.799999999999997" customHeight="1">
      <c r="A33" s="101" t="s">
        <v>894</v>
      </c>
      <c r="B33" s="100" t="s">
        <v>895</v>
      </c>
    </row>
    <row r="34" spans="1:2" ht="34.799999999999997" customHeight="1">
      <c r="A34" s="101" t="s">
        <v>896</v>
      </c>
      <c r="B34" s="100" t="s">
        <v>897</v>
      </c>
    </row>
    <row r="35" spans="1:2" ht="34.799999999999997" customHeight="1">
      <c r="A35" s="101" t="s">
        <v>898</v>
      </c>
      <c r="B35" s="100" t="s">
        <v>899</v>
      </c>
    </row>
    <row r="36" spans="1:2" ht="34.799999999999997" customHeight="1">
      <c r="A36" s="101" t="s">
        <v>900</v>
      </c>
      <c r="B36" s="100" t="s">
        <v>901</v>
      </c>
    </row>
  </sheetData>
  <sheetProtection formatCells="0" formatColumns="0" formatRows="0"/>
  <phoneticPr fontId="2" type="noConversion"/>
  <hyperlinks>
    <hyperlink ref="A5" r:id="rId1" xr:uid="{8A8C4125-8484-48E0-B7AB-121E4938767A}"/>
    <hyperlink ref="A6" r:id="rId2" xr:uid="{CA6475D3-D75C-428C-A213-D17E63454714}"/>
    <hyperlink ref="A7" r:id="rId3" xr:uid="{B5F15712-84D2-45A1-8EAE-D2B7D641A89A}"/>
    <hyperlink ref="A8" r:id="rId4" xr:uid="{E8C73185-AF21-4AE0-9BC7-53F772BEB0AF}"/>
    <hyperlink ref="A9" r:id="rId5" xr:uid="{F6331DCF-C0D1-4649-A8FB-6BA1ABDAA3EC}"/>
    <hyperlink ref="A10" r:id="rId6" xr:uid="{353E3ACC-C303-4BD2-A0AF-B57111447D27}"/>
    <hyperlink ref="A11" r:id="rId7" xr:uid="{D88BFB7F-6A48-4148-8F4B-1844F75973A6}"/>
    <hyperlink ref="A12" r:id="rId8" xr:uid="{EA726899-5780-48B6-A3CC-4E7CEDC5D724}"/>
    <hyperlink ref="A13" r:id="rId9" xr:uid="{16857625-4F62-4B4F-8765-2A5E85CB076A}"/>
    <hyperlink ref="A14" r:id="rId10" xr:uid="{C3E18070-02E6-4725-B383-98A774E32859}"/>
    <hyperlink ref="A15" r:id="rId11" xr:uid="{9589DE75-22B2-4212-A12D-1065778395DC}"/>
    <hyperlink ref="A16" r:id="rId12" xr:uid="{779F6C56-4F7A-4488-871B-A71A349B18CA}"/>
    <hyperlink ref="A17" r:id="rId13" xr:uid="{99BD78C8-88B6-4534-AA66-A9617291BCF3}"/>
    <hyperlink ref="A18" r:id="rId14" xr:uid="{1C94FAD5-F4A9-47BB-835D-C3C44369159E}"/>
    <hyperlink ref="A19" r:id="rId15" xr:uid="{0988EB5D-AD93-4175-A47A-C65F9FC6FAB5}"/>
    <hyperlink ref="A20" r:id="rId16" xr:uid="{48BE4B90-97C9-4952-8487-022EF801EC11}"/>
    <hyperlink ref="A21" r:id="rId17" xr:uid="{47D0E8DC-CA43-49C9-A718-528CE1C90467}"/>
    <hyperlink ref="A22" r:id="rId18" xr:uid="{07390A1F-DA31-4CA0-B1BE-88679920851E}"/>
    <hyperlink ref="A23" r:id="rId19" xr:uid="{6CA84120-5310-419C-941E-866EC415A2CA}"/>
    <hyperlink ref="A24" r:id="rId20" xr:uid="{D734FBAC-6453-4C2E-946E-CBD907D4C58A}"/>
    <hyperlink ref="A25" r:id="rId21" xr:uid="{DB57CD50-000E-4665-8BBB-88ECD24CC4B7}"/>
    <hyperlink ref="A26" r:id="rId22" xr:uid="{1492D2A3-72CA-4397-8704-28A43906C744}"/>
    <hyperlink ref="A27" r:id="rId23" xr:uid="{BBC57A6E-13F6-4ACB-86CB-C46A2516027B}"/>
    <hyperlink ref="A28" r:id="rId24" xr:uid="{756E4CE1-D5D6-4081-A22C-BB2876BC4997}"/>
    <hyperlink ref="A29" r:id="rId25" xr:uid="{A3F65B80-97D9-4FA2-B8CD-4D91D1AC494C}"/>
    <hyperlink ref="A30" r:id="rId26" xr:uid="{68936CF6-0ABC-47F4-B87E-0BA1688FB5EE}"/>
    <hyperlink ref="A33" r:id="rId27" xr:uid="{62B6FF20-428C-4F02-B507-55C48384DBBD}"/>
    <hyperlink ref="A31" r:id="rId28" xr:uid="{88840B20-654B-4738-B62F-9F1A0A65093B}"/>
    <hyperlink ref="A32" r:id="rId29" xr:uid="{E1CE1158-A67F-48F7-AACD-46B0092CFC30}"/>
    <hyperlink ref="A34" r:id="rId30" xr:uid="{D472FBDE-D1F8-4955-A1EB-E8853DF64FF0}"/>
    <hyperlink ref="A35" r:id="rId31" xr:uid="{4B50069D-DA13-4F30-9EFC-6930E19538DD}"/>
    <hyperlink ref="A36" r:id="rId32" xr:uid="{359561EA-9CB7-4194-B047-0EDDB8D9DF72}"/>
  </hyperlink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5">
    <pageSetUpPr autoPageBreaks="0"/>
  </sheetPr>
  <dimension ref="A1:C66"/>
  <sheetViews>
    <sheetView showGridLines="0" workbookViewId="0">
      <selection activeCell="A11" sqref="A11:B16"/>
    </sheetView>
  </sheetViews>
  <sheetFormatPr defaultRowHeight="13.2"/>
  <cols>
    <col min="1" max="1" width="42.88671875" customWidth="1"/>
    <col min="2" max="2" width="7.88671875" customWidth="1"/>
    <col min="3" max="3" width="58.44140625" customWidth="1"/>
  </cols>
  <sheetData>
    <row r="1" spans="1:2">
      <c r="A1" t="s">
        <v>602</v>
      </c>
    </row>
    <row r="2" spans="1:2">
      <c r="A2" t="s">
        <v>603</v>
      </c>
    </row>
    <row r="3" spans="1:2">
      <c r="A3" t="s">
        <v>604</v>
      </c>
    </row>
    <row r="5" spans="1:2">
      <c r="A5" t="s">
        <v>608</v>
      </c>
    </row>
    <row r="6" spans="1:2">
      <c r="A6" t="s">
        <v>810</v>
      </c>
    </row>
    <row r="7" spans="1:2">
      <c r="A7" t="s">
        <v>811</v>
      </c>
    </row>
    <row r="8" spans="1:2">
      <c r="A8" t="s">
        <v>609</v>
      </c>
    </row>
    <row r="10" spans="1:2">
      <c r="A10" t="s">
        <v>615</v>
      </c>
    </row>
    <row r="11" spans="1:2">
      <c r="A11" s="6" t="s">
        <v>630</v>
      </c>
      <c r="B11" s="6">
        <v>3</v>
      </c>
    </row>
    <row r="12" spans="1:2">
      <c r="A12" s="6" t="s">
        <v>631</v>
      </c>
      <c r="B12" s="6">
        <v>6</v>
      </c>
    </row>
    <row r="13" spans="1:2">
      <c r="A13" s="6" t="s">
        <v>629</v>
      </c>
      <c r="B13" s="6">
        <v>2</v>
      </c>
    </row>
    <row r="14" spans="1:2">
      <c r="A14" s="6" t="s">
        <v>632</v>
      </c>
      <c r="B14" s="6">
        <v>10</v>
      </c>
    </row>
    <row r="15" spans="1:2">
      <c r="A15" s="6" t="s">
        <v>627</v>
      </c>
      <c r="B15" s="6">
        <v>0.5</v>
      </c>
    </row>
    <row r="16" spans="1:2">
      <c r="A16" s="6" t="s">
        <v>628</v>
      </c>
      <c r="B16" s="6">
        <v>1</v>
      </c>
    </row>
    <row r="18" spans="1:2">
      <c r="A18" s="7" t="s">
        <v>626</v>
      </c>
    </row>
    <row r="19" spans="1:2">
      <c r="A19" s="6" t="s">
        <v>633</v>
      </c>
      <c r="B19" s="6">
        <v>0.1</v>
      </c>
    </row>
    <row r="20" spans="1:2">
      <c r="A20" s="6" t="s">
        <v>635</v>
      </c>
      <c r="B20" s="6">
        <v>0.5</v>
      </c>
    </row>
    <row r="21" spans="1:2">
      <c r="A21" s="6" t="s">
        <v>638</v>
      </c>
      <c r="B21" s="6">
        <v>6</v>
      </c>
    </row>
    <row r="22" spans="1:2">
      <c r="A22" s="6" t="s">
        <v>637</v>
      </c>
      <c r="B22" s="6">
        <v>3</v>
      </c>
    </row>
    <row r="23" spans="1:2">
      <c r="A23" s="6" t="s">
        <v>636</v>
      </c>
      <c r="B23" s="6">
        <v>1</v>
      </c>
    </row>
    <row r="24" spans="1:2">
      <c r="A24" s="6" t="s">
        <v>634</v>
      </c>
      <c r="B24" s="6">
        <v>0.2</v>
      </c>
    </row>
    <row r="25" spans="1:2">
      <c r="A25" s="6" t="s">
        <v>639</v>
      </c>
      <c r="B25" s="6">
        <v>10</v>
      </c>
    </row>
    <row r="27" spans="1:2">
      <c r="A27" s="7" t="s">
        <v>616</v>
      </c>
    </row>
    <row r="28" spans="1:2">
      <c r="A28" s="6" t="s">
        <v>689</v>
      </c>
      <c r="B28" s="6">
        <v>2</v>
      </c>
    </row>
    <row r="29" spans="1:2" ht="14.25" customHeight="1">
      <c r="A29" s="6" t="s">
        <v>692</v>
      </c>
      <c r="B29" s="6">
        <v>7</v>
      </c>
    </row>
    <row r="30" spans="1:2">
      <c r="A30" s="6" t="s">
        <v>688</v>
      </c>
      <c r="B30" s="6">
        <v>1</v>
      </c>
    </row>
    <row r="31" spans="1:2">
      <c r="A31" s="6" t="s">
        <v>690</v>
      </c>
      <c r="B31" s="6">
        <v>40</v>
      </c>
    </row>
    <row r="32" spans="1:2" ht="13.5" customHeight="1">
      <c r="A32" s="6" t="s">
        <v>691</v>
      </c>
      <c r="B32" s="6">
        <v>15</v>
      </c>
    </row>
    <row r="36" spans="1:1">
      <c r="A36" t="s">
        <v>615</v>
      </c>
    </row>
    <row r="37" spans="1:1">
      <c r="A37" s="6" t="s">
        <v>627</v>
      </c>
    </row>
    <row r="38" spans="1:1">
      <c r="A38" s="6" t="s">
        <v>628</v>
      </c>
    </row>
    <row r="39" spans="1:1">
      <c r="A39" s="6" t="s">
        <v>629</v>
      </c>
    </row>
    <row r="40" spans="1:1">
      <c r="A40" s="6" t="s">
        <v>630</v>
      </c>
    </row>
    <row r="41" spans="1:1">
      <c r="A41" s="6" t="s">
        <v>631</v>
      </c>
    </row>
    <row r="42" spans="1:1">
      <c r="A42" s="6" t="s">
        <v>632</v>
      </c>
    </row>
    <row r="44" spans="1:1">
      <c r="A44" s="7" t="s">
        <v>626</v>
      </c>
    </row>
    <row r="45" spans="1:1">
      <c r="A45" s="6" t="s">
        <v>633</v>
      </c>
    </row>
    <row r="46" spans="1:1">
      <c r="A46" s="6" t="s">
        <v>634</v>
      </c>
    </row>
    <row r="47" spans="1:1">
      <c r="A47" s="6" t="s">
        <v>635</v>
      </c>
    </row>
    <row r="48" spans="1:1">
      <c r="A48" s="6" t="s">
        <v>636</v>
      </c>
    </row>
    <row r="49" spans="1:3">
      <c r="A49" s="6" t="s">
        <v>637</v>
      </c>
    </row>
    <row r="50" spans="1:3">
      <c r="A50" s="6" t="s">
        <v>638</v>
      </c>
    </row>
    <row r="51" spans="1:3">
      <c r="A51" s="6" t="s">
        <v>639</v>
      </c>
    </row>
    <row r="53" spans="1:3">
      <c r="A53" s="7" t="s">
        <v>616</v>
      </c>
    </row>
    <row r="54" spans="1:3">
      <c r="A54" s="6" t="s">
        <v>688</v>
      </c>
      <c r="B54" s="6"/>
    </row>
    <row r="55" spans="1:3">
      <c r="A55" s="6" t="s">
        <v>689</v>
      </c>
      <c r="B55" s="6"/>
    </row>
    <row r="56" spans="1:3">
      <c r="A56" s="6" t="s">
        <v>692</v>
      </c>
      <c r="B56" s="6"/>
    </row>
    <row r="57" spans="1:3">
      <c r="A57" s="6" t="s">
        <v>691</v>
      </c>
      <c r="B57" s="6"/>
    </row>
    <row r="58" spans="1:3">
      <c r="A58" s="6" t="s">
        <v>690</v>
      </c>
      <c r="B58" s="6"/>
    </row>
    <row r="61" spans="1:3">
      <c r="A61" s="7" t="s">
        <v>619</v>
      </c>
    </row>
    <row r="62" spans="1:3">
      <c r="A62" s="6" t="s">
        <v>655</v>
      </c>
      <c r="B62" s="6" t="s">
        <v>641</v>
      </c>
      <c r="C62" s="6" t="s">
        <v>642</v>
      </c>
    </row>
    <row r="63" spans="1:3">
      <c r="A63" s="6" t="s">
        <v>643</v>
      </c>
      <c r="B63" s="6" t="s">
        <v>644</v>
      </c>
      <c r="C63" s="6" t="s">
        <v>645</v>
      </c>
    </row>
    <row r="64" spans="1:3">
      <c r="A64" s="6" t="s">
        <v>646</v>
      </c>
      <c r="B64" s="6" t="s">
        <v>647</v>
      </c>
      <c r="C64" s="6" t="s">
        <v>648</v>
      </c>
    </row>
    <row r="65" spans="1:3">
      <c r="A65" s="6" t="s">
        <v>649</v>
      </c>
      <c r="B65" s="6" t="s">
        <v>650</v>
      </c>
      <c r="C65" s="6" t="s">
        <v>651</v>
      </c>
    </row>
    <row r="66" spans="1:3">
      <c r="A66" s="6" t="s">
        <v>652</v>
      </c>
      <c r="B66" s="6" t="s">
        <v>653</v>
      </c>
      <c r="C66" s="6" t="s">
        <v>654</v>
      </c>
    </row>
  </sheetData>
  <sheetProtection sheet="1" formatCells="0" formatColumns="0" formatRows="0"/>
  <phoneticPr fontId="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indexed="57"/>
    <pageSetUpPr autoPageBreaks="0"/>
  </sheetPr>
  <dimension ref="A1:AA151"/>
  <sheetViews>
    <sheetView showGridLines="0" zoomScale="90" workbookViewId="0">
      <pane ySplit="11" topLeftCell="A12" activePane="bottomLeft" state="frozen"/>
      <selection pane="bottomLeft" sqref="A1:D2"/>
    </sheetView>
  </sheetViews>
  <sheetFormatPr defaultRowHeight="13.2"/>
  <cols>
    <col min="1" max="1" width="5" style="29" customWidth="1"/>
    <col min="2" max="2" width="1.33203125" customWidth="1"/>
    <col min="3" max="3" width="9.88671875" customWidth="1"/>
    <col min="4" max="4" width="33.6640625" customWidth="1"/>
    <col min="5" max="5" width="9" customWidth="1"/>
    <col min="6" max="6" width="12.44140625" style="3" customWidth="1"/>
    <col min="7" max="7" width="2.44140625" style="32" customWidth="1"/>
    <col min="8" max="8" width="7.33203125" style="1" customWidth="1"/>
    <col min="9" max="9" width="1.33203125" customWidth="1"/>
    <col min="10" max="10" width="13.44140625" style="7" customWidth="1"/>
    <col min="11" max="11" width="1.33203125" style="7" customWidth="1"/>
    <col min="12" max="12" width="18.5546875" style="7" customWidth="1"/>
    <col min="13" max="13" width="1" style="7" customWidth="1"/>
    <col min="14" max="14" width="9.33203125" style="7" customWidth="1"/>
    <col min="15" max="15" width="1.109375" style="7" customWidth="1"/>
    <col min="16" max="16" width="7.6640625" style="7" customWidth="1"/>
    <col min="17" max="17" width="7.6640625" style="7" hidden="1" customWidth="1"/>
    <col min="18" max="18" width="1" style="7" customWidth="1"/>
    <col min="19" max="19" width="19.44140625" style="7" customWidth="1"/>
    <col min="20" max="21" width="22.109375" style="7" customWidth="1"/>
    <col min="22" max="27" width="23.44140625" customWidth="1"/>
  </cols>
  <sheetData>
    <row r="1" spans="1:27" s="3" customFormat="1" ht="12" customHeight="1">
      <c r="A1" s="104" t="s">
        <v>657</v>
      </c>
      <c r="B1" s="105"/>
      <c r="C1" s="105"/>
      <c r="D1" s="105"/>
      <c r="E1" s="44"/>
      <c r="G1" s="43" t="s">
        <v>605</v>
      </c>
      <c r="H1" s="5"/>
      <c r="Q1" s="19"/>
      <c r="R1" s="20"/>
      <c r="S1" s="19"/>
      <c r="T1" s="19"/>
      <c r="U1" s="19"/>
    </row>
    <row r="2" spans="1:27" ht="10.5" customHeight="1">
      <c r="A2" s="105"/>
      <c r="B2" s="105"/>
      <c r="C2" s="105"/>
      <c r="D2" s="105"/>
      <c r="H2" s="115" t="s">
        <v>661</v>
      </c>
      <c r="I2" s="115"/>
      <c r="J2" s="115"/>
      <c r="K2" s="115"/>
      <c r="L2" s="115"/>
      <c r="M2" s="115"/>
      <c r="N2" s="115"/>
      <c r="P2" s="102"/>
    </row>
    <row r="3" spans="1:27" ht="10.5" customHeight="1">
      <c r="A3" s="108" t="s">
        <v>818</v>
      </c>
      <c r="B3" s="108"/>
      <c r="C3" s="108"/>
      <c r="D3" s="105"/>
      <c r="H3" s="115" t="s">
        <v>698</v>
      </c>
      <c r="I3" s="115"/>
      <c r="J3" s="115"/>
      <c r="K3" s="115"/>
      <c r="L3" s="115"/>
      <c r="M3" s="115"/>
      <c r="N3" s="115"/>
      <c r="P3" s="30"/>
    </row>
    <row r="4" spans="1:27" ht="10.5" customHeight="1">
      <c r="A4" s="108"/>
      <c r="B4" s="108"/>
      <c r="C4" s="108"/>
      <c r="D4" s="105"/>
      <c r="H4" s="115" t="s">
        <v>614</v>
      </c>
      <c r="I4" s="115"/>
      <c r="J4" s="115"/>
      <c r="K4" s="115"/>
      <c r="L4" s="115"/>
      <c r="M4" s="115"/>
      <c r="N4" s="115"/>
      <c r="P4" s="30"/>
    </row>
    <row r="5" spans="1:27" s="15" customFormat="1" ht="10.5" customHeight="1">
      <c r="A5" s="25"/>
      <c r="G5" s="33"/>
      <c r="H5" s="115" t="s">
        <v>699</v>
      </c>
      <c r="I5" s="115"/>
      <c r="J5" s="115"/>
      <c r="K5" s="115"/>
      <c r="L5" s="115"/>
      <c r="M5" s="115"/>
      <c r="N5" s="115"/>
      <c r="O5" s="16"/>
      <c r="P5" s="30"/>
      <c r="Q5" s="16"/>
      <c r="R5" s="16"/>
      <c r="S5" s="16"/>
      <c r="T5" s="16"/>
      <c r="U5" s="16"/>
    </row>
    <row r="6" spans="1:27" s="15" customFormat="1" ht="10.5" customHeight="1">
      <c r="A6" s="43" t="s">
        <v>189</v>
      </c>
      <c r="C6" s="103"/>
      <c r="G6" s="33"/>
      <c r="H6" s="115" t="s">
        <v>606</v>
      </c>
      <c r="I6" s="115"/>
      <c r="J6" s="115"/>
      <c r="K6" s="115"/>
      <c r="L6" s="115"/>
      <c r="M6" s="115"/>
      <c r="N6" s="115"/>
      <c r="O6" s="16"/>
      <c r="P6" s="30"/>
      <c r="Q6" s="16"/>
      <c r="R6" s="16"/>
      <c r="S6" s="16"/>
      <c r="T6" s="16"/>
      <c r="U6" s="16"/>
    </row>
    <row r="7" spans="1:27" s="15" customFormat="1" ht="10.5" customHeight="1">
      <c r="A7" s="25"/>
      <c r="G7" s="33"/>
      <c r="H7" s="115" t="s">
        <v>676</v>
      </c>
      <c r="I7" s="115"/>
      <c r="J7" s="115"/>
      <c r="K7" s="115"/>
      <c r="L7" s="115"/>
      <c r="M7" s="115"/>
      <c r="N7" s="115"/>
      <c r="O7" s="16"/>
      <c r="P7" s="30"/>
      <c r="Q7" s="16"/>
      <c r="R7" s="16"/>
      <c r="S7" s="16"/>
      <c r="T7" s="16"/>
      <c r="U7" s="16"/>
    </row>
    <row r="8" spans="1:27" s="15" customFormat="1" ht="10.5" customHeight="1">
      <c r="A8" s="63"/>
      <c r="G8" s="33"/>
      <c r="H8" s="115" t="s">
        <v>624</v>
      </c>
      <c r="I8" s="115"/>
      <c r="J8" s="115"/>
      <c r="K8" s="115"/>
      <c r="L8" s="115"/>
      <c r="M8" s="115"/>
      <c r="N8" s="115"/>
      <c r="O8" s="16"/>
      <c r="P8" s="30"/>
      <c r="Q8" s="16"/>
      <c r="R8" s="16"/>
      <c r="S8" s="16"/>
      <c r="T8" s="16"/>
      <c r="U8" s="16"/>
    </row>
    <row r="9" spans="1:27" s="15" customFormat="1" ht="10.5" customHeight="1">
      <c r="A9" s="25"/>
      <c r="G9" s="33"/>
      <c r="H9" s="115" t="s">
        <v>681</v>
      </c>
      <c r="I9" s="115"/>
      <c r="J9" s="115"/>
      <c r="K9" s="115"/>
      <c r="L9" s="115"/>
      <c r="M9" s="115"/>
      <c r="N9" s="115"/>
      <c r="O9" s="22"/>
      <c r="P9" s="30"/>
      <c r="Q9" s="22"/>
      <c r="R9" s="16"/>
      <c r="S9" s="16"/>
      <c r="T9" s="16"/>
      <c r="U9" s="16"/>
    </row>
    <row r="10" spans="1:27" s="15" customFormat="1" ht="18" customHeight="1">
      <c r="A10" s="25"/>
      <c r="E10" s="23"/>
      <c r="F10" s="23"/>
      <c r="G10" s="33"/>
      <c r="H10" s="98" t="s">
        <v>420</v>
      </c>
      <c r="I10" s="24"/>
      <c r="Q10" s="22"/>
      <c r="R10" s="16"/>
      <c r="S10" s="16"/>
      <c r="T10" s="16"/>
      <c r="U10" s="16"/>
    </row>
    <row r="11" spans="1:27" s="15" customFormat="1" ht="12" customHeight="1">
      <c r="A11" s="25"/>
      <c r="G11" s="33"/>
      <c r="H11" s="8" t="s">
        <v>640</v>
      </c>
      <c r="I11"/>
      <c r="J11" s="18" t="s">
        <v>615</v>
      </c>
      <c r="K11" s="7"/>
      <c r="L11" s="18" t="s">
        <v>626</v>
      </c>
      <c r="M11" s="7"/>
      <c r="N11" s="112" t="s">
        <v>616</v>
      </c>
      <c r="O11" s="112"/>
      <c r="P11" s="112"/>
      <c r="Q11" s="7" t="s">
        <v>617</v>
      </c>
      <c r="R11" s="7"/>
      <c r="S11" s="18" t="s">
        <v>619</v>
      </c>
      <c r="T11" s="7" t="s">
        <v>666</v>
      </c>
      <c r="U11" s="7" t="s">
        <v>667</v>
      </c>
      <c r="V11" s="99" t="s">
        <v>421</v>
      </c>
      <c r="W11" s="99" t="s">
        <v>422</v>
      </c>
      <c r="X11" s="99" t="s">
        <v>423</v>
      </c>
      <c r="Y11" s="99" t="s">
        <v>424</v>
      </c>
      <c r="Z11" s="99" t="s">
        <v>425</v>
      </c>
      <c r="AA11" s="99" t="s">
        <v>426</v>
      </c>
    </row>
    <row r="12" spans="1:27" ht="30" customHeight="1">
      <c r="A12" s="13">
        <v>1</v>
      </c>
      <c r="B12" s="14" t="s">
        <v>598</v>
      </c>
      <c r="C12" s="3"/>
      <c r="D12" s="3"/>
      <c r="E12" s="3"/>
      <c r="V12" s="93"/>
      <c r="W12" s="93"/>
      <c r="X12" s="93"/>
      <c r="Y12" s="93"/>
      <c r="Z12" s="93"/>
      <c r="AA12" s="93"/>
    </row>
    <row r="13" spans="1:27" s="2" customFormat="1" ht="12.75" customHeight="1">
      <c r="A13" s="26"/>
      <c r="B13" s="2" t="s">
        <v>670</v>
      </c>
      <c r="G13" s="34"/>
      <c r="J13" s="11"/>
      <c r="K13" s="11"/>
      <c r="L13" s="11"/>
      <c r="M13" s="11"/>
      <c r="N13" s="11"/>
      <c r="O13" s="11"/>
      <c r="P13" s="11"/>
      <c r="Q13" s="11"/>
      <c r="R13" s="11"/>
      <c r="S13" s="11"/>
      <c r="T13" s="11"/>
      <c r="U13" s="11"/>
      <c r="V13" s="94"/>
      <c r="W13" s="94"/>
      <c r="X13" s="94"/>
      <c r="Y13" s="94"/>
      <c r="Z13" s="94"/>
      <c r="AA13" s="94"/>
    </row>
    <row r="14" spans="1:27" s="3" customFormat="1">
      <c r="A14" s="27" t="s">
        <v>620</v>
      </c>
      <c r="B14" s="4"/>
      <c r="C14" s="111" t="s">
        <v>611</v>
      </c>
      <c r="D14" s="111"/>
      <c r="E14" s="111"/>
      <c r="F14" s="116"/>
      <c r="G14" s="53" t="s">
        <v>813</v>
      </c>
      <c r="H14" s="38"/>
      <c r="I14" s="4"/>
      <c r="J14" s="17"/>
      <c r="K14" s="19"/>
      <c r="L14" s="17"/>
      <c r="M14" s="19"/>
      <c r="N14" s="110"/>
      <c r="O14" s="110"/>
      <c r="P14" s="110"/>
      <c r="Q14" s="19" t="e">
        <f t="shared" ref="Q14:Q22" si="0">VLOOKUP(J14,tbl_blootstelling,2)*VLOOKUP(L14,tbl_waarschijnlijkheid,2)*VLOOKUP(N14,tbl_ernst,2)</f>
        <v>#N/A</v>
      </c>
      <c r="R14" s="21" t="s">
        <v>656</v>
      </c>
      <c r="S14" s="20" t="str">
        <f t="shared" ref="S14:S22" si="1">IF(ISNA(Q14),"",IF(Q14&lt;20,"geen",IF(Q14&lt;70,"aandacht vereist",IF(Q14&lt;200,"maatregelen plannen",IF(Q14&lt;400,"onmiddellijke verbetering","werk stopzetten")))))</f>
        <v/>
      </c>
      <c r="T14" s="12"/>
      <c r="U14" s="12"/>
      <c r="V14" s="95"/>
      <c r="W14" s="95"/>
      <c r="X14" s="95"/>
      <c r="Y14" s="95"/>
      <c r="Z14" s="95"/>
      <c r="AA14" s="95"/>
    </row>
    <row r="15" spans="1:27" s="3" customFormat="1">
      <c r="A15" s="27" t="s">
        <v>725</v>
      </c>
      <c r="C15" s="111" t="s">
        <v>612</v>
      </c>
      <c r="D15" s="111"/>
      <c r="E15" s="111"/>
      <c r="F15" s="111"/>
      <c r="G15" s="51" t="s">
        <v>813</v>
      </c>
      <c r="H15" s="9"/>
      <c r="J15" s="17"/>
      <c r="K15" s="19"/>
      <c r="L15" s="17"/>
      <c r="M15" s="19"/>
      <c r="N15" s="110"/>
      <c r="O15" s="110"/>
      <c r="P15" s="110"/>
      <c r="Q15" s="19" t="e">
        <f t="shared" si="0"/>
        <v>#N/A</v>
      </c>
      <c r="R15" s="19" t="s">
        <v>656</v>
      </c>
      <c r="S15" s="39" t="str">
        <f t="shared" si="1"/>
        <v/>
      </c>
      <c r="T15" s="12"/>
      <c r="U15" s="12"/>
      <c r="V15" s="95"/>
      <c r="W15" s="95"/>
      <c r="X15" s="95"/>
      <c r="Y15" s="95"/>
      <c r="Z15" s="95"/>
      <c r="AA15" s="95"/>
    </row>
    <row r="16" spans="1:27" s="3" customFormat="1">
      <c r="A16" s="27" t="s">
        <v>726</v>
      </c>
      <c r="B16" s="4"/>
      <c r="C16" s="111" t="s">
        <v>613</v>
      </c>
      <c r="D16" s="111"/>
      <c r="E16" s="111"/>
      <c r="F16" s="111"/>
      <c r="G16" s="51" t="s">
        <v>813</v>
      </c>
      <c r="H16" s="9"/>
      <c r="I16" s="4"/>
      <c r="J16" s="17"/>
      <c r="K16" s="19"/>
      <c r="L16" s="17"/>
      <c r="M16" s="19"/>
      <c r="N16" s="110"/>
      <c r="O16" s="110"/>
      <c r="P16" s="110"/>
      <c r="Q16" s="19" t="e">
        <f t="shared" si="0"/>
        <v>#N/A</v>
      </c>
      <c r="R16" s="21" t="s">
        <v>656</v>
      </c>
      <c r="S16" s="20" t="str">
        <f t="shared" si="1"/>
        <v/>
      </c>
      <c r="T16" s="12"/>
      <c r="U16" s="12"/>
      <c r="V16" s="95"/>
      <c r="W16" s="95"/>
      <c r="X16" s="95"/>
      <c r="Y16" s="95"/>
      <c r="Z16" s="95"/>
      <c r="AA16" s="95"/>
    </row>
    <row r="17" spans="1:27" s="3" customFormat="1" ht="25.5" customHeight="1">
      <c r="A17" s="27" t="s">
        <v>727</v>
      </c>
      <c r="B17" s="4"/>
      <c r="C17" s="111" t="s">
        <v>621</v>
      </c>
      <c r="D17" s="111"/>
      <c r="E17" s="111"/>
      <c r="F17" s="111"/>
      <c r="G17" s="35"/>
      <c r="H17" s="9"/>
      <c r="I17" s="4"/>
      <c r="J17" s="17"/>
      <c r="K17" s="19"/>
      <c r="L17" s="17"/>
      <c r="M17" s="19"/>
      <c r="N17" s="110"/>
      <c r="O17" s="110"/>
      <c r="P17" s="110"/>
      <c r="Q17" s="19" t="e">
        <f t="shared" si="0"/>
        <v>#N/A</v>
      </c>
      <c r="R17" s="21" t="s">
        <v>656</v>
      </c>
      <c r="S17" s="20" t="str">
        <f t="shared" si="1"/>
        <v/>
      </c>
      <c r="T17" s="12"/>
      <c r="U17" s="12"/>
      <c r="V17" s="95"/>
      <c r="W17" s="95"/>
      <c r="X17" s="95"/>
      <c r="Y17" s="95"/>
      <c r="Z17" s="95"/>
      <c r="AA17" s="95"/>
    </row>
    <row r="18" spans="1:27" s="3" customFormat="1">
      <c r="A18" s="27" t="s">
        <v>728</v>
      </c>
      <c r="C18" s="109" t="s">
        <v>664</v>
      </c>
      <c r="D18" s="109"/>
      <c r="E18" s="109"/>
      <c r="F18" s="109"/>
      <c r="G18" s="51" t="s">
        <v>813</v>
      </c>
      <c r="H18" s="10"/>
      <c r="J18" s="17"/>
      <c r="K18" s="19"/>
      <c r="L18" s="17"/>
      <c r="M18" s="19"/>
      <c r="N18" s="110"/>
      <c r="O18" s="110"/>
      <c r="P18" s="110"/>
      <c r="Q18" s="19" t="e">
        <f t="shared" si="0"/>
        <v>#N/A</v>
      </c>
      <c r="R18" s="19" t="s">
        <v>656</v>
      </c>
      <c r="S18" s="20" t="str">
        <f t="shared" si="1"/>
        <v/>
      </c>
      <c r="T18" s="12"/>
      <c r="U18" s="12"/>
      <c r="V18" s="95"/>
      <c r="W18" s="95"/>
      <c r="X18" s="95"/>
      <c r="Y18" s="95"/>
      <c r="Z18" s="95"/>
      <c r="AA18" s="95"/>
    </row>
    <row r="19" spans="1:27" s="3" customFormat="1" ht="26.25" customHeight="1">
      <c r="A19" s="27" t="s">
        <v>729</v>
      </c>
      <c r="C19" s="109" t="s">
        <v>665</v>
      </c>
      <c r="D19" s="109"/>
      <c r="E19" s="109"/>
      <c r="F19" s="109"/>
      <c r="G19" s="36"/>
      <c r="H19" s="10"/>
      <c r="J19" s="17"/>
      <c r="K19" s="19"/>
      <c r="L19" s="17"/>
      <c r="M19" s="19"/>
      <c r="N19" s="110"/>
      <c r="O19" s="110"/>
      <c r="P19" s="110"/>
      <c r="Q19" s="19" t="e">
        <f t="shared" si="0"/>
        <v>#N/A</v>
      </c>
      <c r="R19" s="19" t="s">
        <v>656</v>
      </c>
      <c r="S19" s="20" t="str">
        <f t="shared" si="1"/>
        <v/>
      </c>
      <c r="T19" s="12"/>
      <c r="U19" s="12"/>
      <c r="V19" s="95"/>
      <c r="W19" s="95"/>
      <c r="X19" s="95"/>
      <c r="Y19" s="95"/>
      <c r="Z19" s="95"/>
      <c r="AA19" s="95"/>
    </row>
    <row r="20" spans="1:27" s="3" customFormat="1" ht="26.25" customHeight="1">
      <c r="A20" s="27" t="s">
        <v>730</v>
      </c>
      <c r="B20" s="4"/>
      <c r="C20" s="111" t="s">
        <v>669</v>
      </c>
      <c r="D20" s="111"/>
      <c r="E20" s="111"/>
      <c r="F20" s="111"/>
      <c r="G20" s="35"/>
      <c r="H20" s="9"/>
      <c r="I20" s="4"/>
      <c r="J20" s="48"/>
      <c r="K20" s="19"/>
      <c r="L20" s="17"/>
      <c r="M20" s="19"/>
      <c r="N20" s="110"/>
      <c r="O20" s="110"/>
      <c r="P20" s="110"/>
      <c r="Q20" s="19" t="e">
        <f t="shared" si="0"/>
        <v>#N/A</v>
      </c>
      <c r="R20" s="21" t="s">
        <v>656</v>
      </c>
      <c r="S20" s="20" t="str">
        <f t="shared" si="1"/>
        <v/>
      </c>
      <c r="T20" s="12"/>
      <c r="U20" s="12"/>
      <c r="V20" s="95"/>
      <c r="W20" s="95"/>
      <c r="X20" s="95"/>
      <c r="Y20" s="95"/>
      <c r="Z20" s="95"/>
      <c r="AA20" s="95"/>
    </row>
    <row r="21" spans="1:27" s="3" customFormat="1">
      <c r="A21" s="27" t="s">
        <v>731</v>
      </c>
      <c r="C21" s="109" t="s">
        <v>668</v>
      </c>
      <c r="D21" s="109"/>
      <c r="E21" s="109"/>
      <c r="F21" s="109"/>
      <c r="G21" s="36"/>
      <c r="H21" s="10"/>
      <c r="J21" s="17"/>
      <c r="K21" s="19"/>
      <c r="L21" s="17"/>
      <c r="M21" s="19"/>
      <c r="N21" s="110"/>
      <c r="O21" s="110"/>
      <c r="P21" s="110"/>
      <c r="Q21" s="19" t="e">
        <f t="shared" si="0"/>
        <v>#N/A</v>
      </c>
      <c r="R21" s="19" t="s">
        <v>656</v>
      </c>
      <c r="S21" s="20" t="str">
        <f t="shared" si="1"/>
        <v/>
      </c>
      <c r="T21" s="12"/>
      <c r="U21" s="12"/>
      <c r="V21" s="95"/>
      <c r="W21" s="95"/>
      <c r="X21" s="95"/>
      <c r="Y21" s="95"/>
      <c r="Z21" s="95"/>
      <c r="AA21" s="95"/>
    </row>
    <row r="22" spans="1:27" s="3" customFormat="1" ht="26.25" customHeight="1">
      <c r="A22" s="27" t="s">
        <v>732</v>
      </c>
      <c r="C22" s="109" t="s">
        <v>618</v>
      </c>
      <c r="D22" s="109"/>
      <c r="E22" s="109"/>
      <c r="F22" s="109"/>
      <c r="G22" s="50" t="s">
        <v>813</v>
      </c>
      <c r="H22" s="10"/>
      <c r="J22" s="17"/>
      <c r="K22" s="19"/>
      <c r="L22" s="17"/>
      <c r="M22" s="19"/>
      <c r="N22" s="110"/>
      <c r="O22" s="110"/>
      <c r="P22" s="110"/>
      <c r="Q22" s="19" t="e">
        <f t="shared" si="0"/>
        <v>#N/A</v>
      </c>
      <c r="R22" s="19" t="s">
        <v>656</v>
      </c>
      <c r="S22" s="20" t="str">
        <f t="shared" si="1"/>
        <v/>
      </c>
      <c r="T22" s="12"/>
      <c r="U22" s="12"/>
      <c r="V22" s="95"/>
      <c r="W22" s="95"/>
      <c r="X22" s="95"/>
      <c r="Y22" s="95"/>
      <c r="Z22" s="95"/>
      <c r="AA22" s="95"/>
    </row>
    <row r="23" spans="1:27" s="3" customFormat="1">
      <c r="A23" s="27" t="s">
        <v>733</v>
      </c>
      <c r="C23" s="109" t="s">
        <v>623</v>
      </c>
      <c r="D23" s="109"/>
      <c r="E23" s="109"/>
      <c r="F23" s="109"/>
      <c r="G23" s="51" t="s">
        <v>813</v>
      </c>
      <c r="H23" s="10"/>
      <c r="J23" s="17"/>
      <c r="K23" s="19"/>
      <c r="L23" s="17"/>
      <c r="M23" s="19"/>
      <c r="N23" s="110"/>
      <c r="O23" s="110"/>
      <c r="P23" s="110"/>
      <c r="Q23" s="19" t="e">
        <f t="shared" ref="Q23:Q31" si="2">VLOOKUP(J23,tbl_blootstelling,2)*VLOOKUP(L23,tbl_waarschijnlijkheid,2)*VLOOKUP(N23,tbl_ernst,2)</f>
        <v>#N/A</v>
      </c>
      <c r="R23" s="19" t="s">
        <v>656</v>
      </c>
      <c r="S23" s="20" t="str">
        <f t="shared" ref="S23:S31" si="3">IF(ISNA(Q23),"",IF(Q23&lt;20,"geen",IF(Q23&lt;70,"aandacht vereist",IF(Q23&lt;200,"maatregelen plannen",IF(Q23&lt;400,"onmiddellijke verbetering","werk stopzetten")))))</f>
        <v/>
      </c>
      <c r="T23" s="12"/>
      <c r="U23" s="12"/>
      <c r="V23" s="95"/>
      <c r="W23" s="95"/>
      <c r="X23" s="95"/>
      <c r="Y23" s="95"/>
      <c r="Z23" s="95"/>
      <c r="AA23" s="95"/>
    </row>
    <row r="24" spans="1:27" s="3" customFormat="1" ht="24.75" customHeight="1">
      <c r="A24" s="27" t="s">
        <v>734</v>
      </c>
      <c r="B24" s="4"/>
      <c r="C24" s="109" t="s">
        <v>839</v>
      </c>
      <c r="D24" s="109"/>
      <c r="E24" s="109"/>
      <c r="F24" s="109"/>
      <c r="G24" s="51" t="s">
        <v>813</v>
      </c>
      <c r="H24" s="10"/>
      <c r="I24" s="4"/>
      <c r="J24" s="17"/>
      <c r="K24" s="19"/>
      <c r="L24" s="17"/>
      <c r="M24" s="19"/>
      <c r="N24" s="110"/>
      <c r="O24" s="110"/>
      <c r="P24" s="110"/>
      <c r="Q24" s="19" t="e">
        <f>VLOOKUP(J24,tbl_blootstelling,2)*VLOOKUP(L24,tbl_waarschijnlijkheid,2)*VLOOKUP(N24,tbl_ernst,2)</f>
        <v>#N/A</v>
      </c>
      <c r="R24" s="21" t="s">
        <v>656</v>
      </c>
      <c r="S24" s="20" t="str">
        <f>IF(ISNA(Q24),"",IF(Q24&lt;20,"geen",IF(Q24&lt;70,"aandacht vereist",IF(Q24&lt;200,"maatregelen plannen",IF(Q24&lt;400,"onmiddellijke verbetering","werk stopzetten")))))</f>
        <v/>
      </c>
      <c r="T24" s="12"/>
      <c r="U24" s="12"/>
      <c r="V24" s="95"/>
      <c r="W24" s="95"/>
      <c r="X24" s="95"/>
      <c r="Y24" s="95"/>
      <c r="Z24" s="95"/>
      <c r="AA24" s="95"/>
    </row>
    <row r="25" spans="1:27" s="3" customFormat="1" ht="12.75" customHeight="1">
      <c r="A25" s="27" t="s">
        <v>735</v>
      </c>
      <c r="B25" s="4"/>
      <c r="C25" s="109" t="s">
        <v>181</v>
      </c>
      <c r="D25" s="109"/>
      <c r="E25" s="109"/>
      <c r="F25" s="109"/>
      <c r="G25" s="35"/>
      <c r="H25" s="10"/>
      <c r="I25" s="4"/>
      <c r="J25" s="17"/>
      <c r="K25" s="19"/>
      <c r="L25" s="17"/>
      <c r="M25" s="19"/>
      <c r="N25" s="110"/>
      <c r="O25" s="110"/>
      <c r="P25" s="110"/>
      <c r="Q25" s="19" t="e">
        <f>VLOOKUP(J25,tbl_blootstelling,2)*VLOOKUP(L25,tbl_waarschijnlijkheid,2)*VLOOKUP(N25,tbl_ernst,2)</f>
        <v>#N/A</v>
      </c>
      <c r="R25" s="21" t="s">
        <v>656</v>
      </c>
      <c r="S25" s="20" t="str">
        <f>IF(ISNA(Q25),"",IF(Q25&lt;20,"geen",IF(Q25&lt;70,"aandacht vereist",IF(Q25&lt;200,"maatregelen plannen",IF(Q25&lt;400,"onmiddellijke verbetering","werk stopzetten")))))</f>
        <v/>
      </c>
      <c r="T25" s="12"/>
      <c r="U25" s="12"/>
      <c r="V25" s="95"/>
      <c r="W25" s="95"/>
      <c r="X25" s="95"/>
      <c r="Y25" s="95"/>
      <c r="Z25" s="95"/>
      <c r="AA25" s="95"/>
    </row>
    <row r="26" spans="1:27" s="3" customFormat="1">
      <c r="A26" s="27" t="s">
        <v>736</v>
      </c>
      <c r="B26" s="4"/>
      <c r="C26" s="111" t="s">
        <v>819</v>
      </c>
      <c r="D26" s="111"/>
      <c r="E26" s="111"/>
      <c r="F26" s="111"/>
      <c r="G26" s="35"/>
      <c r="H26" s="9"/>
      <c r="I26" s="4"/>
      <c r="J26" s="17"/>
      <c r="K26" s="19"/>
      <c r="L26" s="17"/>
      <c r="M26" s="19"/>
      <c r="N26" s="110"/>
      <c r="O26" s="110"/>
      <c r="P26" s="110"/>
      <c r="Q26" s="19" t="e">
        <f>VLOOKUP(J26,tbl_blootstelling,2)*VLOOKUP(L26,tbl_waarschijnlijkheid,2)*VLOOKUP(N26,tbl_ernst,2)</f>
        <v>#N/A</v>
      </c>
      <c r="R26" s="21" t="s">
        <v>656</v>
      </c>
      <c r="S26" s="20" t="str">
        <f>IF(ISNA(Q26),"",IF(Q26&lt;20,"geen",IF(Q26&lt;70,"aandacht vereist",IF(Q26&lt;200,"maatregelen plannen",IF(Q26&lt;400,"onmiddellijke verbetering","werk stopzetten")))))</f>
        <v/>
      </c>
      <c r="T26" s="12"/>
      <c r="U26" s="12"/>
      <c r="V26" s="95"/>
      <c r="W26" s="95"/>
      <c r="X26" s="95"/>
      <c r="Y26" s="95"/>
      <c r="Z26" s="95"/>
      <c r="AA26" s="95"/>
    </row>
    <row r="27" spans="1:27" s="3" customFormat="1">
      <c r="A27" s="27" t="s">
        <v>737</v>
      </c>
      <c r="B27" s="4"/>
      <c r="C27" s="111" t="s">
        <v>662</v>
      </c>
      <c r="D27" s="111"/>
      <c r="E27" s="111"/>
      <c r="F27" s="111"/>
      <c r="G27" s="35"/>
      <c r="H27" s="9"/>
      <c r="I27" s="4"/>
      <c r="J27" s="17"/>
      <c r="K27" s="19"/>
      <c r="L27" s="17"/>
      <c r="M27" s="19"/>
      <c r="N27" s="110"/>
      <c r="O27" s="110"/>
      <c r="P27" s="110"/>
      <c r="Q27" s="19" t="e">
        <f t="shared" si="2"/>
        <v>#N/A</v>
      </c>
      <c r="R27" s="21" t="s">
        <v>656</v>
      </c>
      <c r="S27" s="20" t="str">
        <f t="shared" si="3"/>
        <v/>
      </c>
      <c r="T27" s="12"/>
      <c r="U27" s="12"/>
      <c r="V27" s="95"/>
      <c r="W27" s="95"/>
      <c r="X27" s="95"/>
      <c r="Y27" s="95"/>
      <c r="Z27" s="95"/>
      <c r="AA27" s="95"/>
    </row>
    <row r="28" spans="1:27" s="3" customFormat="1">
      <c r="A28" s="27" t="s">
        <v>738</v>
      </c>
      <c r="B28" s="4"/>
      <c r="C28" s="111" t="s">
        <v>607</v>
      </c>
      <c r="D28" s="111"/>
      <c r="E28" s="111"/>
      <c r="F28" s="111"/>
      <c r="G28" s="51" t="s">
        <v>813</v>
      </c>
      <c r="H28" s="9"/>
      <c r="I28" s="4"/>
      <c r="J28" s="17"/>
      <c r="K28" s="19"/>
      <c r="L28" s="17"/>
      <c r="M28" s="19"/>
      <c r="N28" s="110"/>
      <c r="O28" s="110"/>
      <c r="P28" s="110"/>
      <c r="Q28" s="19" t="e">
        <f>VLOOKUP(J28,tbl_blootstelling,2)*VLOOKUP(L28,tbl_waarschijnlijkheid,2)*VLOOKUP(N28,tbl_ernst,2)</f>
        <v>#N/A</v>
      </c>
      <c r="R28" s="21" t="s">
        <v>656</v>
      </c>
      <c r="S28" s="20" t="str">
        <f>IF(ISNA(Q28),"",IF(Q28&lt;20,"geen",IF(Q28&lt;70,"aandacht vereist",IF(Q28&lt;200,"maatregelen plannen",IF(Q28&lt;400,"onmiddellijke verbetering","werk stopzetten")))))</f>
        <v/>
      </c>
      <c r="T28" s="12"/>
      <c r="U28" s="12"/>
      <c r="V28" s="95"/>
      <c r="W28" s="95"/>
      <c r="X28" s="95"/>
      <c r="Y28" s="95"/>
      <c r="Z28" s="95"/>
      <c r="AA28" s="95"/>
    </row>
    <row r="29" spans="1:27" s="3" customFormat="1" ht="26.25" customHeight="1">
      <c r="A29" s="27" t="s">
        <v>739</v>
      </c>
      <c r="B29" s="4"/>
      <c r="C29" s="111" t="s">
        <v>625</v>
      </c>
      <c r="D29" s="111"/>
      <c r="E29" s="111"/>
      <c r="F29" s="111"/>
      <c r="G29" s="35"/>
      <c r="H29" s="9"/>
      <c r="I29" s="4"/>
      <c r="J29" s="17"/>
      <c r="K29" s="19"/>
      <c r="L29" s="17"/>
      <c r="M29" s="19"/>
      <c r="N29" s="110"/>
      <c r="O29" s="110"/>
      <c r="P29" s="110"/>
      <c r="Q29" s="19" t="e">
        <f t="shared" si="2"/>
        <v>#N/A</v>
      </c>
      <c r="R29" s="21" t="s">
        <v>656</v>
      </c>
      <c r="S29" s="20" t="str">
        <f t="shared" si="3"/>
        <v/>
      </c>
      <c r="T29" s="12"/>
      <c r="U29" s="12"/>
      <c r="V29" s="95"/>
      <c r="W29" s="95"/>
      <c r="X29" s="95"/>
      <c r="Y29" s="95"/>
      <c r="Z29" s="95"/>
      <c r="AA29" s="95"/>
    </row>
    <row r="30" spans="1:27" s="3" customFormat="1">
      <c r="A30" s="27" t="s">
        <v>840</v>
      </c>
      <c r="B30" s="4"/>
      <c r="C30" s="111" t="s">
        <v>703</v>
      </c>
      <c r="D30" s="111"/>
      <c r="E30" s="111"/>
      <c r="F30" s="111"/>
      <c r="G30" s="35"/>
      <c r="H30" s="9"/>
      <c r="I30" s="4"/>
      <c r="J30" s="17"/>
      <c r="K30" s="19"/>
      <c r="L30" s="17"/>
      <c r="M30" s="19"/>
      <c r="N30" s="110"/>
      <c r="O30" s="110"/>
      <c r="P30" s="110"/>
      <c r="Q30" s="19" t="e">
        <f t="shared" si="2"/>
        <v>#N/A</v>
      </c>
      <c r="R30" s="21" t="s">
        <v>656</v>
      </c>
      <c r="S30" s="20" t="str">
        <f>IF(ISNA(Q30),"",IF(Q30&lt;20,"geen",IF(Q30&lt;70,"aandacht vereist",IF(Q30&lt;200,"maatregelen plannen",IF(Q30&lt;400,"onmiddellijke verbetering","werk stopzetten")))))</f>
        <v/>
      </c>
      <c r="T30" s="12"/>
      <c r="U30" s="12"/>
      <c r="V30" s="95"/>
      <c r="W30" s="95"/>
      <c r="X30" s="95"/>
      <c r="Y30" s="95"/>
      <c r="Z30" s="95"/>
      <c r="AA30" s="95"/>
    </row>
    <row r="31" spans="1:27" s="3" customFormat="1">
      <c r="A31" s="27" t="s">
        <v>182</v>
      </c>
      <c r="B31" s="4"/>
      <c r="C31" s="111" t="s">
        <v>687</v>
      </c>
      <c r="D31" s="111"/>
      <c r="E31" s="111"/>
      <c r="F31" s="111"/>
      <c r="G31" s="51" t="s">
        <v>813</v>
      </c>
      <c r="H31" s="9"/>
      <c r="I31" s="4"/>
      <c r="J31" s="17"/>
      <c r="K31" s="19"/>
      <c r="L31" s="17"/>
      <c r="M31" s="19"/>
      <c r="N31" s="110"/>
      <c r="O31" s="110"/>
      <c r="P31" s="110"/>
      <c r="Q31" s="19" t="e">
        <f t="shared" si="2"/>
        <v>#N/A</v>
      </c>
      <c r="R31" s="21" t="s">
        <v>656</v>
      </c>
      <c r="S31" s="20" t="str">
        <f t="shared" si="3"/>
        <v/>
      </c>
      <c r="T31" s="12"/>
      <c r="U31" s="12"/>
      <c r="V31" s="95"/>
      <c r="W31" s="95"/>
      <c r="X31" s="95"/>
      <c r="Y31" s="95"/>
      <c r="Z31" s="95"/>
      <c r="AA31" s="95"/>
    </row>
    <row r="32" spans="1:27" ht="30" customHeight="1">
      <c r="A32" s="13">
        <v>2</v>
      </c>
      <c r="B32" s="14" t="s">
        <v>601</v>
      </c>
      <c r="C32" s="3"/>
      <c r="D32" s="3"/>
      <c r="E32" s="3"/>
      <c r="V32" s="93"/>
      <c r="W32" s="93"/>
      <c r="X32" s="93"/>
      <c r="Y32" s="93"/>
      <c r="Z32" s="93"/>
      <c r="AA32" s="93"/>
    </row>
    <row r="33" spans="1:27" s="2" customFormat="1">
      <c r="A33" s="26"/>
      <c r="B33" s="2" t="s">
        <v>670</v>
      </c>
      <c r="G33" s="34"/>
      <c r="J33" s="11"/>
      <c r="K33" s="11"/>
      <c r="L33" s="11"/>
      <c r="M33" s="11"/>
      <c r="N33" s="11"/>
      <c r="O33" s="11"/>
      <c r="P33" s="11"/>
      <c r="Q33" s="11"/>
      <c r="R33" s="11"/>
      <c r="S33" s="11"/>
      <c r="T33" s="11"/>
      <c r="U33" s="11"/>
      <c r="V33" s="94"/>
      <c r="W33" s="94"/>
      <c r="X33" s="94"/>
      <c r="Y33" s="94"/>
      <c r="Z33" s="94"/>
      <c r="AA33" s="94"/>
    </row>
    <row r="34" spans="1:27" s="3" customFormat="1">
      <c r="A34" s="28" t="s">
        <v>740</v>
      </c>
      <c r="C34" s="109" t="s">
        <v>719</v>
      </c>
      <c r="D34" s="109"/>
      <c r="E34" s="109"/>
      <c r="F34" s="109"/>
      <c r="G34" s="51" t="s">
        <v>813</v>
      </c>
      <c r="H34" s="10"/>
      <c r="J34" s="17"/>
      <c r="K34" s="19"/>
      <c r="L34" s="17"/>
      <c r="M34" s="19"/>
      <c r="N34" s="110"/>
      <c r="O34" s="110"/>
      <c r="P34" s="110"/>
      <c r="Q34" s="19" t="e">
        <f t="shared" ref="Q34:Q48" si="4">VLOOKUP(J34,tbl_blootstelling,2)*VLOOKUP(L34,tbl_waarschijnlijkheid,2)*VLOOKUP(N34,tbl_ernst,2)</f>
        <v>#N/A</v>
      </c>
      <c r="R34" s="19" t="s">
        <v>656</v>
      </c>
      <c r="S34" s="20" t="str">
        <f t="shared" ref="S34:S47" si="5">IF(ISNA(Q34),"",IF(Q34&lt;20,"geen",IF(Q34&lt;70,"aandacht vereist",IF(Q34&lt;200,"maatregelen plannen",IF(Q34&lt;400,"onmiddellijke verbetering","werk stopzetten")))))</f>
        <v/>
      </c>
      <c r="T34" s="12"/>
      <c r="U34" s="12"/>
      <c r="V34" s="95"/>
      <c r="W34" s="95"/>
      <c r="X34" s="95"/>
      <c r="Y34" s="95"/>
      <c r="Z34" s="95"/>
      <c r="AA34" s="95"/>
    </row>
    <row r="35" spans="1:27" s="3" customFormat="1" ht="26.25" customHeight="1">
      <c r="A35" s="28" t="s">
        <v>741</v>
      </c>
      <c r="C35" s="109" t="s">
        <v>760</v>
      </c>
      <c r="D35" s="109"/>
      <c r="E35" s="109"/>
      <c r="F35" s="109"/>
      <c r="G35" s="41"/>
      <c r="H35" s="10"/>
      <c r="J35" s="17"/>
      <c r="K35" s="19"/>
      <c r="L35" s="17"/>
      <c r="M35" s="19"/>
      <c r="N35" s="110"/>
      <c r="O35" s="110"/>
      <c r="P35" s="110"/>
      <c r="Q35" s="19" t="e">
        <f t="shared" si="4"/>
        <v>#N/A</v>
      </c>
      <c r="R35" s="19" t="s">
        <v>656</v>
      </c>
      <c r="S35" s="39" t="str">
        <f t="shared" si="5"/>
        <v/>
      </c>
      <c r="T35" s="12"/>
      <c r="U35" s="12"/>
      <c r="V35" s="95"/>
      <c r="W35" s="95"/>
      <c r="X35" s="95"/>
      <c r="Y35" s="95"/>
      <c r="Z35" s="95"/>
      <c r="AA35" s="95"/>
    </row>
    <row r="36" spans="1:27" s="19" customFormat="1">
      <c r="A36" s="40" t="s">
        <v>742</v>
      </c>
      <c r="C36" s="109" t="s">
        <v>658</v>
      </c>
      <c r="D36" s="109"/>
      <c r="E36" s="109"/>
      <c r="F36" s="109"/>
      <c r="G36" s="41"/>
      <c r="H36" s="42"/>
      <c r="J36" s="17"/>
      <c r="L36" s="17"/>
      <c r="N36" s="110"/>
      <c r="O36" s="110"/>
      <c r="P36" s="110"/>
      <c r="Q36" s="19" t="e">
        <f t="shared" si="4"/>
        <v>#N/A</v>
      </c>
      <c r="R36" s="19" t="s">
        <v>656</v>
      </c>
      <c r="S36" s="39" t="str">
        <f t="shared" si="5"/>
        <v/>
      </c>
      <c r="T36" s="12"/>
      <c r="U36" s="12"/>
      <c r="V36" s="12"/>
      <c r="W36" s="12"/>
      <c r="X36" s="12"/>
      <c r="Y36" s="12"/>
      <c r="Z36" s="12"/>
      <c r="AA36" s="12"/>
    </row>
    <row r="37" spans="1:27" s="3" customFormat="1" ht="26.25" customHeight="1">
      <c r="A37" s="28" t="s">
        <v>743</v>
      </c>
      <c r="C37" s="109" t="s">
        <v>622</v>
      </c>
      <c r="D37" s="109"/>
      <c r="E37" s="109"/>
      <c r="F37" s="109"/>
      <c r="G37" s="36"/>
      <c r="H37" s="10"/>
      <c r="J37" s="17"/>
      <c r="K37" s="19"/>
      <c r="L37" s="17"/>
      <c r="M37" s="19"/>
      <c r="N37" s="110"/>
      <c r="O37" s="110"/>
      <c r="P37" s="110"/>
      <c r="Q37" s="19" t="e">
        <f t="shared" si="4"/>
        <v>#N/A</v>
      </c>
      <c r="R37" s="19" t="s">
        <v>656</v>
      </c>
      <c r="S37" s="20" t="str">
        <f t="shared" si="5"/>
        <v/>
      </c>
      <c r="T37" s="12"/>
      <c r="U37" s="12"/>
      <c r="V37" s="95"/>
      <c r="W37" s="95"/>
      <c r="X37" s="95"/>
      <c r="Y37" s="95"/>
      <c r="Z37" s="95"/>
      <c r="AA37" s="95"/>
    </row>
    <row r="38" spans="1:27" s="3" customFormat="1">
      <c r="A38" s="28" t="s">
        <v>744</v>
      </c>
      <c r="C38" s="111" t="s">
        <v>683</v>
      </c>
      <c r="D38" s="111"/>
      <c r="E38" s="111"/>
      <c r="F38" s="111"/>
      <c r="G38" s="36"/>
      <c r="H38" s="9"/>
      <c r="J38" s="17"/>
      <c r="K38" s="19"/>
      <c r="L38" s="17"/>
      <c r="M38" s="19"/>
      <c r="N38" s="110"/>
      <c r="O38" s="110"/>
      <c r="P38" s="110"/>
      <c r="Q38" s="19" t="e">
        <f t="shared" si="4"/>
        <v>#N/A</v>
      </c>
      <c r="R38" s="19" t="s">
        <v>656</v>
      </c>
      <c r="S38" s="20" t="str">
        <f t="shared" si="5"/>
        <v/>
      </c>
      <c r="T38" s="12"/>
      <c r="U38" s="12"/>
      <c r="V38" s="95"/>
      <c r="W38" s="95"/>
      <c r="X38" s="95"/>
      <c r="Y38" s="95"/>
      <c r="Z38" s="95"/>
      <c r="AA38" s="95"/>
    </row>
    <row r="39" spans="1:27" s="3" customFormat="1" ht="26.25" customHeight="1">
      <c r="A39" s="28" t="s">
        <v>745</v>
      </c>
      <c r="C39" s="111" t="s">
        <v>622</v>
      </c>
      <c r="D39" s="111"/>
      <c r="E39" s="111"/>
      <c r="F39" s="111"/>
      <c r="G39" s="36"/>
      <c r="H39" s="9"/>
      <c r="J39" s="17"/>
      <c r="K39" s="19"/>
      <c r="L39" s="17"/>
      <c r="M39" s="19"/>
      <c r="N39" s="110"/>
      <c r="O39" s="110"/>
      <c r="P39" s="110"/>
      <c r="Q39" s="19" t="e">
        <f t="shared" si="4"/>
        <v>#N/A</v>
      </c>
      <c r="R39" s="19" t="s">
        <v>656</v>
      </c>
      <c r="S39" s="20" t="str">
        <f t="shared" si="5"/>
        <v/>
      </c>
      <c r="T39" s="12"/>
      <c r="U39" s="12"/>
      <c r="V39" s="95"/>
      <c r="W39" s="95"/>
      <c r="X39" s="95"/>
      <c r="Y39" s="95"/>
      <c r="Z39" s="95"/>
      <c r="AA39" s="95"/>
    </row>
    <row r="40" spans="1:27" s="3" customFormat="1" ht="27" customHeight="1">
      <c r="A40" s="28" t="s">
        <v>746</v>
      </c>
      <c r="C40" s="109" t="s">
        <v>659</v>
      </c>
      <c r="D40" s="109"/>
      <c r="E40" s="109"/>
      <c r="F40" s="109"/>
      <c r="G40" s="36"/>
      <c r="H40" s="10"/>
      <c r="J40" s="17"/>
      <c r="K40" s="19"/>
      <c r="L40" s="17"/>
      <c r="M40" s="19"/>
      <c r="N40" s="110"/>
      <c r="O40" s="110"/>
      <c r="P40" s="110"/>
      <c r="Q40" s="19" t="e">
        <f t="shared" si="4"/>
        <v>#N/A</v>
      </c>
      <c r="R40" s="19" t="s">
        <v>656</v>
      </c>
      <c r="S40" s="20" t="str">
        <f t="shared" si="5"/>
        <v/>
      </c>
      <c r="T40" s="12"/>
      <c r="U40" s="12"/>
      <c r="V40" s="95"/>
      <c r="W40" s="95"/>
      <c r="X40" s="95"/>
      <c r="Y40" s="95"/>
      <c r="Z40" s="95"/>
      <c r="AA40" s="95"/>
    </row>
    <row r="41" spans="1:27" s="3" customFormat="1">
      <c r="A41" s="28" t="s">
        <v>747</v>
      </c>
      <c r="C41" s="111" t="s">
        <v>684</v>
      </c>
      <c r="D41" s="111"/>
      <c r="E41" s="111"/>
      <c r="F41" s="111"/>
      <c r="G41" s="51" t="s">
        <v>813</v>
      </c>
      <c r="H41" s="9"/>
      <c r="J41" s="17"/>
      <c r="K41" s="19"/>
      <c r="L41" s="17"/>
      <c r="M41" s="19"/>
      <c r="N41" s="110"/>
      <c r="O41" s="110"/>
      <c r="P41" s="110"/>
      <c r="Q41" s="19" t="e">
        <f t="shared" si="4"/>
        <v>#N/A</v>
      </c>
      <c r="R41" s="19" t="s">
        <v>656</v>
      </c>
      <c r="S41" s="20" t="str">
        <f t="shared" si="5"/>
        <v/>
      </c>
      <c r="T41" s="12"/>
      <c r="U41" s="12"/>
      <c r="V41" s="95"/>
      <c r="W41" s="95"/>
      <c r="X41" s="95"/>
      <c r="Y41" s="95"/>
      <c r="Z41" s="95"/>
      <c r="AA41" s="95"/>
    </row>
    <row r="42" spans="1:27" s="3" customFormat="1" ht="26.25" customHeight="1">
      <c r="A42" s="28" t="s">
        <v>748</v>
      </c>
      <c r="C42" s="111" t="s">
        <v>685</v>
      </c>
      <c r="D42" s="111"/>
      <c r="E42" s="111"/>
      <c r="F42" s="111"/>
      <c r="G42" s="51" t="s">
        <v>813</v>
      </c>
      <c r="H42" s="9"/>
      <c r="J42" s="17"/>
      <c r="K42" s="19"/>
      <c r="L42" s="17"/>
      <c r="M42" s="19"/>
      <c r="N42" s="110"/>
      <c r="O42" s="110"/>
      <c r="P42" s="110"/>
      <c r="Q42" s="19" t="e">
        <f t="shared" si="4"/>
        <v>#N/A</v>
      </c>
      <c r="R42" s="19" t="s">
        <v>656</v>
      </c>
      <c r="S42" s="20" t="str">
        <f t="shared" si="5"/>
        <v/>
      </c>
      <c r="T42" s="12"/>
      <c r="U42" s="12"/>
      <c r="V42" s="95"/>
      <c r="W42" s="95"/>
      <c r="X42" s="95"/>
      <c r="Y42" s="95"/>
      <c r="Z42" s="95"/>
      <c r="AA42" s="95"/>
    </row>
    <row r="43" spans="1:27" s="3" customFormat="1" ht="26.25" customHeight="1">
      <c r="A43" s="28" t="s">
        <v>749</v>
      </c>
      <c r="C43" s="111" t="s">
        <v>720</v>
      </c>
      <c r="D43" s="111"/>
      <c r="E43" s="111"/>
      <c r="F43" s="111"/>
      <c r="G43" s="51" t="s">
        <v>813</v>
      </c>
      <c r="H43" s="9"/>
      <c r="J43" s="17"/>
      <c r="K43" s="19"/>
      <c r="L43" s="17"/>
      <c r="M43" s="19"/>
      <c r="N43" s="110"/>
      <c r="O43" s="110"/>
      <c r="P43" s="110"/>
      <c r="Q43" s="19" t="e">
        <f t="shared" si="4"/>
        <v>#N/A</v>
      </c>
      <c r="R43" s="19" t="s">
        <v>656</v>
      </c>
      <c r="S43" s="20" t="str">
        <f t="shared" si="5"/>
        <v/>
      </c>
      <c r="T43" s="12"/>
      <c r="U43" s="12"/>
      <c r="V43" s="95"/>
      <c r="W43" s="95"/>
      <c r="X43" s="95"/>
      <c r="Y43" s="95"/>
      <c r="Z43" s="95"/>
      <c r="AA43" s="95"/>
    </row>
    <row r="44" spans="1:27" s="3" customFormat="1" ht="26.25" customHeight="1">
      <c r="A44" s="28" t="s">
        <v>750</v>
      </c>
      <c r="C44" s="111" t="s">
        <v>709</v>
      </c>
      <c r="D44" s="111"/>
      <c r="E44" s="111"/>
      <c r="F44" s="111"/>
      <c r="G44" s="51" t="s">
        <v>813</v>
      </c>
      <c r="H44" s="9"/>
      <c r="J44" s="17"/>
      <c r="K44" s="19"/>
      <c r="L44" s="17"/>
      <c r="M44" s="19"/>
      <c r="N44" s="110"/>
      <c r="O44" s="110"/>
      <c r="P44" s="110"/>
      <c r="Q44" s="19" t="e">
        <f t="shared" si="4"/>
        <v>#N/A</v>
      </c>
      <c r="R44" s="19" t="s">
        <v>656</v>
      </c>
      <c r="S44" s="20" t="str">
        <f t="shared" si="5"/>
        <v/>
      </c>
      <c r="T44" s="12"/>
      <c r="U44" s="12"/>
      <c r="V44" s="95"/>
      <c r="W44" s="95"/>
      <c r="X44" s="95"/>
      <c r="Y44" s="95"/>
      <c r="Z44" s="95"/>
      <c r="AA44" s="95"/>
    </row>
    <row r="45" spans="1:27" s="19" customFormat="1">
      <c r="A45" s="40" t="s">
        <v>751</v>
      </c>
      <c r="C45" s="109" t="s">
        <v>163</v>
      </c>
      <c r="D45" s="109"/>
      <c r="E45" s="109"/>
      <c r="F45" s="109"/>
      <c r="G45" s="41"/>
      <c r="H45" s="42"/>
      <c r="J45" s="17"/>
      <c r="L45" s="17"/>
      <c r="N45" s="110"/>
      <c r="O45" s="110"/>
      <c r="P45" s="110"/>
      <c r="Q45" s="19" t="e">
        <f t="shared" si="4"/>
        <v>#N/A</v>
      </c>
      <c r="R45" s="19" t="s">
        <v>656</v>
      </c>
      <c r="S45" s="39" t="str">
        <f>IF(ISNA(Q45),"",IF(Q45&lt;20,"geen",IF(Q45&lt;70,"aandacht vereist",IF(Q45&lt;200,"maatregelen plannen",IF(Q45&lt;400,"onmiddellijke verbetering","werk stopzetten")))))</f>
        <v/>
      </c>
      <c r="T45" s="12"/>
      <c r="U45" s="12"/>
      <c r="V45" s="12"/>
      <c r="W45" s="12"/>
      <c r="X45" s="12"/>
      <c r="Y45" s="12"/>
      <c r="Z45" s="12"/>
      <c r="AA45" s="12"/>
    </row>
    <row r="46" spans="1:27" s="19" customFormat="1">
      <c r="A46" s="40" t="s">
        <v>761</v>
      </c>
      <c r="C46" s="109" t="s">
        <v>660</v>
      </c>
      <c r="D46" s="109"/>
      <c r="E46" s="109"/>
      <c r="F46" s="109"/>
      <c r="G46" s="41"/>
      <c r="H46" s="42"/>
      <c r="J46" s="17"/>
      <c r="L46" s="17"/>
      <c r="N46" s="110"/>
      <c r="O46" s="110"/>
      <c r="P46" s="110"/>
      <c r="Q46" s="19" t="e">
        <f t="shared" si="4"/>
        <v>#N/A</v>
      </c>
      <c r="R46" s="19" t="s">
        <v>656</v>
      </c>
      <c r="S46" s="39" t="str">
        <f t="shared" si="5"/>
        <v/>
      </c>
      <c r="T46" s="12"/>
      <c r="U46" s="12"/>
      <c r="V46" s="12"/>
      <c r="W46" s="12"/>
      <c r="X46" s="12"/>
      <c r="Y46" s="12"/>
      <c r="Z46" s="12"/>
      <c r="AA46" s="12"/>
    </row>
    <row r="47" spans="1:27" s="3" customFormat="1" ht="26.25" customHeight="1">
      <c r="A47" s="40" t="s">
        <v>222</v>
      </c>
      <c r="C47" s="111" t="s">
        <v>663</v>
      </c>
      <c r="D47" s="111"/>
      <c r="E47" s="111"/>
      <c r="F47" s="111"/>
      <c r="G47" s="36"/>
      <c r="H47" s="9"/>
      <c r="J47" s="17"/>
      <c r="K47" s="19"/>
      <c r="L47" s="17"/>
      <c r="M47" s="19"/>
      <c r="N47" s="110"/>
      <c r="O47" s="110"/>
      <c r="P47" s="110"/>
      <c r="Q47" s="19" t="e">
        <f t="shared" si="4"/>
        <v>#N/A</v>
      </c>
      <c r="R47" s="19" t="s">
        <v>656</v>
      </c>
      <c r="S47" s="20" t="str">
        <f t="shared" si="5"/>
        <v/>
      </c>
      <c r="T47" s="12"/>
      <c r="U47" s="12"/>
      <c r="V47" s="95"/>
      <c r="W47" s="95"/>
      <c r="X47" s="95"/>
      <c r="Y47" s="95"/>
      <c r="Z47" s="95"/>
      <c r="AA47" s="95"/>
    </row>
    <row r="48" spans="1:27" s="3" customFormat="1" ht="26.25" customHeight="1">
      <c r="A48" s="40" t="s">
        <v>160</v>
      </c>
      <c r="C48" s="111" t="s">
        <v>221</v>
      </c>
      <c r="D48" s="111"/>
      <c r="E48" s="111"/>
      <c r="F48" s="111"/>
      <c r="G48" s="36"/>
      <c r="H48" s="9"/>
      <c r="J48" s="17"/>
      <c r="K48" s="19"/>
      <c r="L48" s="17"/>
      <c r="M48" s="19"/>
      <c r="N48" s="110"/>
      <c r="O48" s="110"/>
      <c r="P48" s="110"/>
      <c r="Q48" s="19" t="e">
        <f t="shared" si="4"/>
        <v>#N/A</v>
      </c>
      <c r="R48" s="19" t="s">
        <v>656</v>
      </c>
      <c r="S48" s="20" t="str">
        <f>IF(ISNA(Q48),"",IF(Q48&lt;20,"geen",IF(Q48&lt;70,"aandacht vereist",IF(Q48&lt;200,"maatregelen plannen",IF(Q48&lt;400,"onmiddellijke verbetering","werk stopzetten")))))</f>
        <v/>
      </c>
      <c r="T48" s="12"/>
      <c r="U48" s="12"/>
      <c r="V48" s="95"/>
      <c r="W48" s="95"/>
      <c r="X48" s="95"/>
      <c r="Y48" s="95"/>
      <c r="Z48" s="95"/>
      <c r="AA48" s="95"/>
    </row>
    <row r="49" spans="1:27" ht="27" customHeight="1">
      <c r="A49" s="13">
        <v>3</v>
      </c>
      <c r="B49" s="14" t="s">
        <v>600</v>
      </c>
      <c r="C49" s="3"/>
      <c r="D49" s="3"/>
      <c r="E49" s="3"/>
      <c r="V49" s="93"/>
      <c r="W49" s="93"/>
      <c r="X49" s="93"/>
      <c r="Y49" s="93"/>
      <c r="Z49" s="93"/>
      <c r="AA49" s="93"/>
    </row>
    <row r="50" spans="1:27" s="2" customFormat="1">
      <c r="A50" s="26"/>
      <c r="B50" s="2" t="s">
        <v>670</v>
      </c>
      <c r="G50" s="34"/>
      <c r="J50" s="11"/>
      <c r="K50" s="11"/>
      <c r="L50" s="11"/>
      <c r="M50" s="11"/>
      <c r="N50" s="11"/>
      <c r="O50" s="11"/>
      <c r="P50" s="11"/>
      <c r="Q50" s="11"/>
      <c r="R50" s="11"/>
      <c r="S50" s="11"/>
      <c r="T50" s="11"/>
      <c r="U50" s="11"/>
      <c r="V50" s="94"/>
      <c r="W50" s="94"/>
      <c r="X50" s="94"/>
      <c r="Y50" s="94"/>
      <c r="Z50" s="94"/>
      <c r="AA50" s="94"/>
    </row>
    <row r="51" spans="1:27" s="3" customFormat="1" ht="26.25" customHeight="1">
      <c r="A51" s="28" t="s">
        <v>752</v>
      </c>
      <c r="C51" s="109" t="s">
        <v>721</v>
      </c>
      <c r="D51" s="109"/>
      <c r="E51" s="109"/>
      <c r="F51" s="109"/>
      <c r="G51" s="36"/>
      <c r="H51" s="10"/>
      <c r="J51" s="17"/>
      <c r="K51" s="19"/>
      <c r="L51" s="17"/>
      <c r="M51" s="19"/>
      <c r="N51" s="110"/>
      <c r="O51" s="110"/>
      <c r="P51" s="110"/>
      <c r="Q51" s="19" t="e">
        <f t="shared" ref="Q51:Q62" si="6">VLOOKUP(J51,tbl_blootstelling,2)*VLOOKUP(L51,tbl_waarschijnlijkheid,2)*VLOOKUP(N51,tbl_ernst,2)</f>
        <v>#N/A</v>
      </c>
      <c r="R51" s="19" t="s">
        <v>656</v>
      </c>
      <c r="S51" s="20" t="str">
        <f t="shared" ref="S51:S62" si="7">IF(ISNA(Q51),"",IF(Q51&lt;20,"geen",IF(Q51&lt;70,"aandacht vereist",IF(Q51&lt;200,"maatregelen plannen",IF(Q51&lt;400,"onmiddellijke verbetering","werk stopzetten")))))</f>
        <v/>
      </c>
      <c r="T51" s="12"/>
      <c r="U51" s="12"/>
      <c r="V51" s="95"/>
      <c r="W51" s="95"/>
      <c r="X51" s="95"/>
      <c r="Y51" s="95"/>
      <c r="Z51" s="95"/>
      <c r="AA51" s="95"/>
    </row>
    <row r="52" spans="1:27" s="3" customFormat="1" ht="26.25" customHeight="1">
      <c r="A52" s="28" t="s">
        <v>753</v>
      </c>
      <c r="C52" s="109" t="s">
        <v>80</v>
      </c>
      <c r="D52" s="109"/>
      <c r="E52" s="109"/>
      <c r="F52" s="109"/>
      <c r="G52" s="51" t="s">
        <v>813</v>
      </c>
      <c r="H52" s="10"/>
      <c r="J52" s="17"/>
      <c r="K52" s="19"/>
      <c r="L52" s="17"/>
      <c r="M52" s="19"/>
      <c r="N52" s="110"/>
      <c r="O52" s="110"/>
      <c r="P52" s="110"/>
      <c r="Q52" s="19" t="e">
        <f t="shared" si="6"/>
        <v>#N/A</v>
      </c>
      <c r="R52" s="19" t="s">
        <v>656</v>
      </c>
      <c r="S52" s="39" t="str">
        <f t="shared" si="7"/>
        <v/>
      </c>
      <c r="T52" s="12"/>
      <c r="U52" s="12"/>
      <c r="V52" s="95"/>
      <c r="W52" s="95"/>
      <c r="X52" s="95"/>
      <c r="Y52" s="95"/>
      <c r="Z52" s="95"/>
      <c r="AA52" s="95"/>
    </row>
    <row r="53" spans="1:27" s="3" customFormat="1">
      <c r="A53" s="28" t="s">
        <v>754</v>
      </c>
      <c r="C53" s="109" t="s">
        <v>708</v>
      </c>
      <c r="D53" s="109"/>
      <c r="E53" s="109"/>
      <c r="F53" s="109"/>
      <c r="G53" s="36"/>
      <c r="H53" s="10"/>
      <c r="J53" s="17"/>
      <c r="K53" s="19"/>
      <c r="L53" s="17"/>
      <c r="M53" s="19"/>
      <c r="N53" s="110"/>
      <c r="O53" s="110"/>
      <c r="P53" s="110"/>
      <c r="Q53" s="19" t="e">
        <f t="shared" si="6"/>
        <v>#N/A</v>
      </c>
      <c r="R53" s="19" t="s">
        <v>656</v>
      </c>
      <c r="S53" s="20" t="str">
        <f t="shared" si="7"/>
        <v/>
      </c>
      <c r="T53" s="12"/>
      <c r="U53" s="12"/>
      <c r="V53" s="95"/>
      <c r="W53" s="95"/>
      <c r="X53" s="95"/>
      <c r="Y53" s="95"/>
      <c r="Z53" s="95"/>
      <c r="AA53" s="95"/>
    </row>
    <row r="54" spans="1:27" s="3" customFormat="1" ht="26.25" customHeight="1">
      <c r="A54" s="28" t="s">
        <v>755</v>
      </c>
      <c r="C54" s="109" t="s">
        <v>831</v>
      </c>
      <c r="D54" s="109"/>
      <c r="E54" s="109"/>
      <c r="F54" s="109"/>
      <c r="G54" s="51" t="s">
        <v>813</v>
      </c>
      <c r="H54" s="10"/>
      <c r="J54" s="17"/>
      <c r="K54" s="19"/>
      <c r="L54" s="17"/>
      <c r="M54" s="19"/>
      <c r="N54" s="110"/>
      <c r="O54" s="110"/>
      <c r="P54" s="110"/>
      <c r="Q54" s="19" t="e">
        <f t="shared" si="6"/>
        <v>#N/A</v>
      </c>
      <c r="R54" s="19" t="s">
        <v>656</v>
      </c>
      <c r="S54" s="20" t="str">
        <f t="shared" si="7"/>
        <v/>
      </c>
      <c r="T54" s="12"/>
      <c r="U54" s="12"/>
      <c r="V54" s="95"/>
      <c r="W54" s="95"/>
      <c r="X54" s="95"/>
      <c r="Y54" s="95"/>
      <c r="Z54" s="95"/>
      <c r="AA54" s="95"/>
    </row>
    <row r="55" spans="1:27" s="3" customFormat="1" ht="26.25" customHeight="1">
      <c r="A55" s="28" t="s">
        <v>756</v>
      </c>
      <c r="C55" s="109" t="s">
        <v>820</v>
      </c>
      <c r="D55" s="109"/>
      <c r="E55" s="109"/>
      <c r="F55" s="109"/>
      <c r="G55" s="36"/>
      <c r="H55" s="10"/>
      <c r="J55" s="17"/>
      <c r="K55" s="19"/>
      <c r="L55" s="17"/>
      <c r="M55" s="19"/>
      <c r="N55" s="110"/>
      <c r="O55" s="110"/>
      <c r="P55" s="110"/>
      <c r="Q55" s="19" t="e">
        <f t="shared" si="6"/>
        <v>#N/A</v>
      </c>
      <c r="R55" s="19" t="s">
        <v>656</v>
      </c>
      <c r="S55" s="20" t="str">
        <f t="shared" si="7"/>
        <v/>
      </c>
      <c r="T55" s="12"/>
      <c r="U55" s="12"/>
      <c r="V55" s="95"/>
      <c r="W55" s="95"/>
      <c r="X55" s="95"/>
      <c r="Y55" s="95"/>
      <c r="Z55" s="95"/>
      <c r="AA55" s="95"/>
    </row>
    <row r="56" spans="1:27" s="3" customFormat="1" ht="26.25" customHeight="1">
      <c r="A56" s="28" t="s">
        <v>757</v>
      </c>
      <c r="C56" s="109" t="s">
        <v>902</v>
      </c>
      <c r="D56" s="109"/>
      <c r="E56" s="109"/>
      <c r="F56" s="109"/>
      <c r="G56" s="36"/>
      <c r="H56" s="10"/>
      <c r="J56" s="17"/>
      <c r="K56" s="19"/>
      <c r="L56" s="17"/>
      <c r="M56" s="19"/>
      <c r="N56" s="110"/>
      <c r="O56" s="110"/>
      <c r="P56" s="110"/>
      <c r="Q56" s="19" t="e">
        <f t="shared" si="6"/>
        <v>#N/A</v>
      </c>
      <c r="R56" s="19" t="s">
        <v>656</v>
      </c>
      <c r="S56" s="20" t="str">
        <f t="shared" si="7"/>
        <v/>
      </c>
      <c r="T56" s="12"/>
      <c r="U56" s="12"/>
      <c r="V56" s="95"/>
      <c r="W56" s="95"/>
      <c r="X56" s="95"/>
      <c r="Y56" s="95"/>
      <c r="Z56" s="95"/>
      <c r="AA56" s="95"/>
    </row>
    <row r="57" spans="1:27" s="3" customFormat="1">
      <c r="A57" s="28" t="s">
        <v>758</v>
      </c>
      <c r="C57" s="109" t="s">
        <v>707</v>
      </c>
      <c r="D57" s="109"/>
      <c r="E57" s="109"/>
      <c r="F57" s="109"/>
      <c r="G57" s="36"/>
      <c r="H57" s="10"/>
      <c r="J57" s="17"/>
      <c r="K57" s="19"/>
      <c r="L57" s="17"/>
      <c r="M57" s="19"/>
      <c r="N57" s="110"/>
      <c r="O57" s="110"/>
      <c r="P57" s="110"/>
      <c r="Q57" s="19" t="e">
        <f t="shared" si="6"/>
        <v>#N/A</v>
      </c>
      <c r="R57" s="19" t="s">
        <v>656</v>
      </c>
      <c r="S57" s="20" t="str">
        <f t="shared" si="7"/>
        <v/>
      </c>
      <c r="T57" s="12"/>
      <c r="U57" s="12"/>
      <c r="V57" s="95"/>
      <c r="W57" s="95"/>
      <c r="X57" s="95"/>
      <c r="Y57" s="95"/>
      <c r="Z57" s="95"/>
      <c r="AA57" s="95"/>
    </row>
    <row r="58" spans="1:27" s="3" customFormat="1" ht="26.25" customHeight="1">
      <c r="A58" s="28" t="s">
        <v>759</v>
      </c>
      <c r="C58" s="109" t="s">
        <v>154</v>
      </c>
      <c r="D58" s="109"/>
      <c r="E58" s="109"/>
      <c r="F58" s="109"/>
      <c r="G58" s="36"/>
      <c r="H58" s="10"/>
      <c r="J58" s="17"/>
      <c r="K58" s="19"/>
      <c r="L58" s="17"/>
      <c r="M58" s="19"/>
      <c r="N58" s="110"/>
      <c r="O58" s="110"/>
      <c r="P58" s="110"/>
      <c r="Q58" s="19" t="e">
        <f t="shared" si="6"/>
        <v>#N/A</v>
      </c>
      <c r="R58" s="19" t="s">
        <v>656</v>
      </c>
      <c r="S58" s="20" t="str">
        <f t="shared" si="7"/>
        <v/>
      </c>
      <c r="T58" s="12"/>
      <c r="U58" s="12"/>
      <c r="V58" s="95"/>
      <c r="W58" s="95"/>
      <c r="X58" s="95"/>
      <c r="Y58" s="95"/>
      <c r="Z58" s="95"/>
      <c r="AA58" s="95"/>
    </row>
    <row r="59" spans="1:27" s="3" customFormat="1" ht="26.25" customHeight="1">
      <c r="A59" s="28" t="s">
        <v>821</v>
      </c>
      <c r="C59" s="111" t="s">
        <v>155</v>
      </c>
      <c r="D59" s="111"/>
      <c r="E59" s="111"/>
      <c r="F59" s="111"/>
      <c r="G59" s="36"/>
      <c r="H59" s="9"/>
      <c r="J59" s="17"/>
      <c r="K59" s="19"/>
      <c r="L59" s="17"/>
      <c r="M59" s="19"/>
      <c r="N59" s="110"/>
      <c r="O59" s="110"/>
      <c r="P59" s="110"/>
      <c r="Q59" s="19" t="e">
        <f t="shared" si="6"/>
        <v>#N/A</v>
      </c>
      <c r="R59" s="19" t="s">
        <v>656</v>
      </c>
      <c r="S59" s="20" t="str">
        <f t="shared" si="7"/>
        <v/>
      </c>
      <c r="T59" s="12"/>
      <c r="U59" s="12"/>
      <c r="V59" s="95"/>
      <c r="W59" s="95"/>
      <c r="X59" s="95"/>
      <c r="Y59" s="95"/>
      <c r="Z59" s="95"/>
      <c r="AA59" s="95"/>
    </row>
    <row r="60" spans="1:27" s="3" customFormat="1" ht="26.25" customHeight="1">
      <c r="A60" s="28" t="s">
        <v>90</v>
      </c>
      <c r="C60" s="111" t="s">
        <v>814</v>
      </c>
      <c r="D60" s="111"/>
      <c r="E60" s="111"/>
      <c r="F60" s="111"/>
      <c r="G60" s="36"/>
      <c r="H60" s="9"/>
      <c r="J60" s="17"/>
      <c r="K60" s="19"/>
      <c r="L60" s="17"/>
      <c r="M60" s="19"/>
      <c r="N60" s="110"/>
      <c r="O60" s="110"/>
      <c r="P60" s="110"/>
      <c r="Q60" s="19" t="e">
        <f t="shared" si="6"/>
        <v>#N/A</v>
      </c>
      <c r="R60" s="19" t="s">
        <v>656</v>
      </c>
      <c r="S60" s="20" t="str">
        <f t="shared" si="7"/>
        <v/>
      </c>
      <c r="T60" s="12"/>
      <c r="U60" s="12"/>
      <c r="V60" s="95"/>
      <c r="W60" s="95"/>
      <c r="X60" s="95"/>
      <c r="Y60" s="95"/>
      <c r="Z60" s="95"/>
      <c r="AA60" s="95"/>
    </row>
    <row r="61" spans="1:27" s="3" customFormat="1" ht="26.25" customHeight="1">
      <c r="A61" s="28" t="s">
        <v>92</v>
      </c>
      <c r="C61" s="111" t="s">
        <v>835</v>
      </c>
      <c r="D61" s="111"/>
      <c r="E61" s="111"/>
      <c r="F61" s="111"/>
      <c r="G61" s="36"/>
      <c r="H61" s="9"/>
      <c r="J61" s="17"/>
      <c r="K61" s="19"/>
      <c r="L61" s="17"/>
      <c r="M61" s="19"/>
      <c r="N61" s="110"/>
      <c r="O61" s="110"/>
      <c r="P61" s="110"/>
      <c r="Q61" s="19" t="e">
        <f t="shared" si="6"/>
        <v>#N/A</v>
      </c>
      <c r="R61" s="19" t="s">
        <v>656</v>
      </c>
      <c r="S61" s="39" t="str">
        <f t="shared" si="7"/>
        <v/>
      </c>
      <c r="T61" s="12"/>
      <c r="U61" s="12"/>
      <c r="V61" s="95"/>
      <c r="W61" s="95"/>
      <c r="X61" s="95"/>
      <c r="Y61" s="95"/>
      <c r="Z61" s="95"/>
      <c r="AA61" s="95"/>
    </row>
    <row r="62" spans="1:27" s="3" customFormat="1" ht="26.25" customHeight="1">
      <c r="A62" s="28" t="s">
        <v>223</v>
      </c>
      <c r="C62" s="111" t="s">
        <v>723</v>
      </c>
      <c r="D62" s="111"/>
      <c r="E62" s="111"/>
      <c r="F62" s="111"/>
      <c r="G62" s="36"/>
      <c r="H62" s="9"/>
      <c r="J62" s="17"/>
      <c r="K62" s="19"/>
      <c r="L62" s="17"/>
      <c r="M62" s="19"/>
      <c r="N62" s="110"/>
      <c r="O62" s="110"/>
      <c r="P62" s="110"/>
      <c r="Q62" s="19" t="e">
        <f t="shared" si="6"/>
        <v>#N/A</v>
      </c>
      <c r="R62" s="19" t="s">
        <v>656</v>
      </c>
      <c r="S62" s="39" t="str">
        <f t="shared" si="7"/>
        <v/>
      </c>
      <c r="T62" s="12"/>
      <c r="U62" s="12"/>
      <c r="V62" s="95"/>
      <c r="W62" s="95"/>
      <c r="X62" s="95"/>
      <c r="Y62" s="95"/>
      <c r="Z62" s="95"/>
      <c r="AA62" s="95"/>
    </row>
    <row r="63" spans="1:27" ht="27" customHeight="1">
      <c r="A63" s="13">
        <v>4</v>
      </c>
      <c r="B63" s="14" t="s">
        <v>706</v>
      </c>
      <c r="C63" s="3"/>
      <c r="D63" s="3"/>
      <c r="E63" s="3"/>
      <c r="L63" s="17"/>
      <c r="V63" s="93"/>
      <c r="W63" s="93"/>
      <c r="X63" s="93"/>
      <c r="Y63" s="93"/>
      <c r="Z63" s="93"/>
      <c r="AA63" s="93"/>
    </row>
    <row r="64" spans="1:27" s="2" customFormat="1">
      <c r="A64" s="26"/>
      <c r="B64" s="2" t="s">
        <v>670</v>
      </c>
      <c r="G64" s="34"/>
      <c r="J64" s="11"/>
      <c r="K64" s="11"/>
      <c r="L64" s="11"/>
      <c r="M64" s="11"/>
      <c r="N64" s="11"/>
      <c r="O64" s="11"/>
      <c r="P64" s="11"/>
      <c r="Q64" s="11"/>
      <c r="R64" s="11"/>
      <c r="S64" s="11"/>
      <c r="T64" s="11"/>
      <c r="U64" s="11"/>
      <c r="V64" s="94"/>
      <c r="W64" s="94"/>
      <c r="X64" s="94"/>
      <c r="Y64" s="94"/>
      <c r="Z64" s="94"/>
      <c r="AA64" s="94"/>
    </row>
    <row r="65" spans="1:27" s="3" customFormat="1" ht="39.75" customHeight="1">
      <c r="A65" s="28" t="s">
        <v>763</v>
      </c>
      <c r="C65" s="109" t="s">
        <v>134</v>
      </c>
      <c r="D65" s="109"/>
      <c r="E65" s="109"/>
      <c r="F65" s="109"/>
      <c r="G65" s="36"/>
      <c r="H65" s="10"/>
      <c r="J65" s="17"/>
      <c r="K65" s="19"/>
      <c r="L65" s="17"/>
      <c r="M65" s="19"/>
      <c r="N65" s="110"/>
      <c r="O65" s="110"/>
      <c r="P65" s="110"/>
      <c r="Q65" s="19" t="e">
        <f>VLOOKUP(J65,tbl_blootstelling,2)*VLOOKUP(L65,tbl_waarschijnlijkheid,2)*VLOOKUP(N65,tbl_ernst,2)</f>
        <v>#N/A</v>
      </c>
      <c r="R65" s="19" t="s">
        <v>656</v>
      </c>
      <c r="S65" s="20" t="str">
        <f>IF(ISNA(Q65),"",IF(Q65&lt;20,"geen",IF(Q65&lt;70,"aandacht vereist",IF(Q65&lt;200,"maatregelen plannen",IF(Q65&lt;400,"onmiddellijke verbetering","werk stopzetten")))))</f>
        <v/>
      </c>
      <c r="T65" s="12"/>
      <c r="U65" s="12"/>
      <c r="V65" s="95"/>
      <c r="W65" s="95"/>
      <c r="X65" s="95"/>
      <c r="Y65" s="95"/>
      <c r="Z65" s="95"/>
      <c r="AA65" s="95"/>
    </row>
    <row r="66" spans="1:27" s="3" customFormat="1" ht="40.5" customHeight="1">
      <c r="A66" s="28" t="s">
        <v>132</v>
      </c>
      <c r="C66" s="111" t="s">
        <v>133</v>
      </c>
      <c r="D66" s="111"/>
      <c r="E66" s="111"/>
      <c r="F66" s="111"/>
      <c r="G66" s="36"/>
      <c r="H66" s="9"/>
      <c r="J66" s="17"/>
      <c r="K66" s="19"/>
      <c r="L66" s="17"/>
      <c r="M66" s="19"/>
      <c r="N66" s="110"/>
      <c r="O66" s="110"/>
      <c r="P66" s="110"/>
      <c r="Q66" s="19" t="e">
        <f>VLOOKUP(J66,tbl_blootstelling,2)*VLOOKUP(L66,tbl_waarschijnlijkheid,2)*VLOOKUP(N66,tbl_ernst,2)</f>
        <v>#N/A</v>
      </c>
      <c r="R66" s="19" t="s">
        <v>656</v>
      </c>
      <c r="S66" s="20" t="str">
        <f>IF(ISNA(Q66),"",IF(Q66&lt;20,"geen",IF(Q66&lt;70,"aandacht vereist",IF(Q66&lt;200,"maatregelen plannen",IF(Q66&lt;400,"onmiddellijke verbetering","werk stopzetten")))))</f>
        <v/>
      </c>
      <c r="T66" s="12"/>
      <c r="U66" s="12"/>
      <c r="V66" s="95"/>
      <c r="W66" s="95"/>
      <c r="X66" s="95"/>
      <c r="Y66" s="95"/>
      <c r="Z66" s="95"/>
      <c r="AA66" s="95"/>
    </row>
    <row r="67" spans="1:27" s="3" customFormat="1" ht="26.25" customHeight="1">
      <c r="A67" s="28" t="s">
        <v>135</v>
      </c>
      <c r="C67" s="111" t="s">
        <v>903</v>
      </c>
      <c r="D67" s="111"/>
      <c r="E67" s="111"/>
      <c r="F67" s="111"/>
      <c r="G67" s="51" t="s">
        <v>813</v>
      </c>
      <c r="H67" s="9"/>
      <c r="J67" s="17"/>
      <c r="K67" s="19"/>
      <c r="L67" s="17"/>
      <c r="M67" s="19"/>
      <c r="N67" s="110"/>
      <c r="O67" s="110"/>
      <c r="P67" s="110"/>
      <c r="Q67" s="19" t="e">
        <f>VLOOKUP(J67,tbl_blootstelling,2)*VLOOKUP(L67,tbl_waarschijnlijkheid,2)*VLOOKUP(N67,tbl_ernst,2)</f>
        <v>#N/A</v>
      </c>
      <c r="R67" s="19" t="s">
        <v>656</v>
      </c>
      <c r="S67" s="20" t="str">
        <f>IF(ISNA(Q67),"",IF(Q67&lt;20,"geen",IF(Q67&lt;70,"aandacht vereist",IF(Q67&lt;200,"maatregelen plannen",IF(Q67&lt;400,"onmiddellijke verbetering","werk stopzetten")))))</f>
        <v/>
      </c>
      <c r="T67" s="12"/>
      <c r="U67" s="12"/>
      <c r="V67" s="95"/>
      <c r="W67" s="95"/>
      <c r="X67" s="95"/>
      <c r="Y67" s="95"/>
      <c r="Z67" s="95"/>
      <c r="AA67" s="95"/>
    </row>
    <row r="68" spans="1:27" s="3" customFormat="1" ht="12.75" customHeight="1">
      <c r="A68" s="28" t="s">
        <v>159</v>
      </c>
      <c r="C68" s="109" t="s">
        <v>158</v>
      </c>
      <c r="D68" s="109"/>
      <c r="E68" s="109"/>
      <c r="F68" s="109"/>
      <c r="G68" s="36"/>
      <c r="H68" s="10"/>
      <c r="J68" s="17"/>
      <c r="K68" s="19"/>
      <c r="L68" s="17"/>
      <c r="M68" s="19"/>
      <c r="N68" s="110"/>
      <c r="O68" s="110"/>
      <c r="P68" s="110"/>
      <c r="Q68" s="19" t="e">
        <f>VLOOKUP(J68,tbl_blootstelling,2)*VLOOKUP(L68,tbl_waarschijnlijkheid,2)*VLOOKUP(N68,tbl_ernst,2)</f>
        <v>#N/A</v>
      </c>
      <c r="R68" s="19" t="s">
        <v>656</v>
      </c>
      <c r="S68" s="20" t="str">
        <f>IF(ISNA(Q68),"",IF(Q68&lt;20,"geen",IF(Q68&lt;70,"aandacht vereist",IF(Q68&lt;200,"maatregelen plannen",IF(Q68&lt;400,"onmiddellijke verbetering","werk stopzetten")))))</f>
        <v/>
      </c>
      <c r="T68" s="12"/>
      <c r="U68" s="12"/>
      <c r="V68" s="95"/>
      <c r="W68" s="95"/>
      <c r="X68" s="95"/>
      <c r="Y68" s="95"/>
      <c r="Z68" s="95"/>
      <c r="AA68" s="95"/>
    </row>
    <row r="69" spans="1:27" ht="28.5" customHeight="1">
      <c r="A69" s="13">
        <v>5</v>
      </c>
      <c r="B69" s="14" t="s">
        <v>702</v>
      </c>
      <c r="C69" s="3"/>
      <c r="D69" s="3"/>
      <c r="E69" s="3"/>
      <c r="V69" s="93"/>
      <c r="W69" s="93"/>
      <c r="X69" s="93"/>
      <c r="Y69" s="93"/>
      <c r="Z69" s="93"/>
      <c r="AA69" s="93"/>
    </row>
    <row r="70" spans="1:27" s="2" customFormat="1">
      <c r="A70" s="26"/>
      <c r="B70" s="2" t="s">
        <v>670</v>
      </c>
      <c r="G70" s="34"/>
      <c r="J70" s="11"/>
      <c r="K70" s="11"/>
      <c r="L70" s="11"/>
      <c r="M70" s="11"/>
      <c r="N70" s="11"/>
      <c r="O70" s="11"/>
      <c r="P70" s="11"/>
      <c r="Q70" s="11"/>
      <c r="R70" s="11"/>
      <c r="S70" s="11"/>
      <c r="T70" s="11"/>
      <c r="U70" s="11"/>
      <c r="V70" s="94"/>
      <c r="W70" s="94"/>
      <c r="X70" s="94"/>
      <c r="Y70" s="94"/>
      <c r="Z70" s="94"/>
      <c r="AA70" s="94"/>
    </row>
    <row r="71" spans="1:27" s="3" customFormat="1" ht="26.25" customHeight="1">
      <c r="A71" s="27" t="s">
        <v>764</v>
      </c>
      <c r="B71" s="4"/>
      <c r="C71" s="111" t="s">
        <v>680</v>
      </c>
      <c r="D71" s="111"/>
      <c r="E71" s="111"/>
      <c r="F71" s="111"/>
      <c r="G71" s="51" t="s">
        <v>813</v>
      </c>
      <c r="H71" s="9"/>
      <c r="I71" s="4"/>
      <c r="J71" s="17"/>
      <c r="K71" s="19"/>
      <c r="L71" s="17"/>
      <c r="M71" s="19"/>
      <c r="N71" s="110"/>
      <c r="O71" s="110"/>
      <c r="P71" s="110"/>
      <c r="Q71" s="19" t="e">
        <f t="shared" ref="Q71:Q85" si="8">VLOOKUP(J71,tbl_blootstelling,2)*VLOOKUP(L71,tbl_waarschijnlijkheid,2)*VLOOKUP(N71,tbl_ernst,2)</f>
        <v>#N/A</v>
      </c>
      <c r="R71" s="21" t="s">
        <v>656</v>
      </c>
      <c r="S71" s="20" t="str">
        <f t="shared" ref="S71:S85" si="9">IF(ISNA(Q71),"",IF(Q71&lt;20,"geen",IF(Q71&lt;70,"aandacht vereist",IF(Q71&lt;200,"maatregelen plannen",IF(Q71&lt;400,"onmiddellijke verbetering","werk stopzetten")))))</f>
        <v/>
      </c>
      <c r="T71" s="12"/>
      <c r="U71" s="12"/>
      <c r="V71" s="95"/>
      <c r="W71" s="95"/>
      <c r="X71" s="95"/>
      <c r="Y71" s="95"/>
      <c r="Z71" s="95"/>
      <c r="AA71" s="95"/>
    </row>
    <row r="72" spans="1:27" s="3" customFormat="1" ht="26.25" customHeight="1">
      <c r="A72" s="27" t="s">
        <v>765</v>
      </c>
      <c r="B72" s="4"/>
      <c r="C72" s="111" t="s">
        <v>762</v>
      </c>
      <c r="D72" s="111"/>
      <c r="E72" s="111"/>
      <c r="F72" s="111"/>
      <c r="G72" s="37" t="s">
        <v>813</v>
      </c>
      <c r="H72" s="9"/>
      <c r="I72" s="4"/>
      <c r="J72" s="17"/>
      <c r="K72" s="19"/>
      <c r="L72" s="17"/>
      <c r="M72" s="19"/>
      <c r="N72" s="110"/>
      <c r="O72" s="110"/>
      <c r="P72" s="110"/>
      <c r="Q72" s="19" t="e">
        <f t="shared" si="8"/>
        <v>#N/A</v>
      </c>
      <c r="R72" s="21" t="s">
        <v>656</v>
      </c>
      <c r="S72" s="20" t="str">
        <f t="shared" si="9"/>
        <v/>
      </c>
      <c r="T72" s="12"/>
      <c r="U72" s="12"/>
      <c r="V72" s="95"/>
      <c r="W72" s="95"/>
      <c r="X72" s="95"/>
      <c r="Y72" s="95"/>
      <c r="Z72" s="95"/>
      <c r="AA72" s="95"/>
    </row>
    <row r="73" spans="1:27" s="3" customFormat="1">
      <c r="A73" s="27" t="s">
        <v>766</v>
      </c>
      <c r="B73" s="4"/>
      <c r="C73" s="111" t="s">
        <v>715</v>
      </c>
      <c r="D73" s="111"/>
      <c r="E73" s="111"/>
      <c r="F73" s="111"/>
      <c r="G73" s="35"/>
      <c r="H73" s="9"/>
      <c r="I73" s="4"/>
      <c r="J73" s="17"/>
      <c r="K73" s="19"/>
      <c r="L73" s="17"/>
      <c r="M73" s="19"/>
      <c r="N73" s="110"/>
      <c r="O73" s="110"/>
      <c r="P73" s="110"/>
      <c r="Q73" s="19" t="e">
        <f t="shared" si="8"/>
        <v>#N/A</v>
      </c>
      <c r="R73" s="21" t="s">
        <v>656</v>
      </c>
      <c r="S73" s="20" t="str">
        <f t="shared" si="9"/>
        <v/>
      </c>
      <c r="T73" s="12"/>
      <c r="U73" s="12"/>
      <c r="V73" s="95"/>
      <c r="W73" s="95"/>
      <c r="X73" s="95"/>
      <c r="Y73" s="95"/>
      <c r="Z73" s="95"/>
      <c r="AA73" s="95"/>
    </row>
    <row r="74" spans="1:27" s="3" customFormat="1">
      <c r="A74" s="27" t="s">
        <v>767</v>
      </c>
      <c r="B74" s="4"/>
      <c r="C74" s="111" t="s">
        <v>837</v>
      </c>
      <c r="D74" s="111"/>
      <c r="E74" s="111"/>
      <c r="F74" s="111"/>
      <c r="G74" s="35"/>
      <c r="H74" s="9"/>
      <c r="I74" s="4"/>
      <c r="J74" s="17"/>
      <c r="K74" s="19"/>
      <c r="L74" s="17"/>
      <c r="M74" s="19"/>
      <c r="N74" s="110"/>
      <c r="O74" s="110"/>
      <c r="P74" s="110"/>
      <c r="Q74" s="19" t="e">
        <f t="shared" si="8"/>
        <v>#N/A</v>
      </c>
      <c r="R74" s="21" t="s">
        <v>656</v>
      </c>
      <c r="S74" s="20" t="str">
        <f t="shared" si="9"/>
        <v/>
      </c>
      <c r="T74" s="12"/>
      <c r="U74" s="12"/>
      <c r="V74" s="95"/>
      <c r="W74" s="95"/>
      <c r="X74" s="95"/>
      <c r="Y74" s="95"/>
      <c r="Z74" s="95"/>
      <c r="AA74" s="95"/>
    </row>
    <row r="75" spans="1:27" s="3" customFormat="1">
      <c r="A75" s="27" t="s">
        <v>767</v>
      </c>
      <c r="B75" s="4"/>
      <c r="C75" s="111" t="s">
        <v>682</v>
      </c>
      <c r="D75" s="111"/>
      <c r="E75" s="111"/>
      <c r="F75" s="111"/>
      <c r="G75" s="35"/>
      <c r="H75" s="9"/>
      <c r="I75" s="4"/>
      <c r="J75" s="17"/>
      <c r="K75" s="19"/>
      <c r="L75" s="17"/>
      <c r="M75" s="19"/>
      <c r="N75" s="110"/>
      <c r="O75" s="110"/>
      <c r="P75" s="110"/>
      <c r="Q75" s="19" t="e">
        <f t="shared" si="8"/>
        <v>#N/A</v>
      </c>
      <c r="R75" s="21" t="s">
        <v>656</v>
      </c>
      <c r="S75" s="20" t="str">
        <f t="shared" si="9"/>
        <v/>
      </c>
      <c r="T75" s="12"/>
      <c r="U75" s="12"/>
      <c r="V75" s="95"/>
      <c r="W75" s="95"/>
      <c r="X75" s="95"/>
      <c r="Y75" s="95"/>
      <c r="Z75" s="95"/>
      <c r="AA75" s="95"/>
    </row>
    <row r="76" spans="1:27" s="3" customFormat="1" ht="26.25" customHeight="1">
      <c r="A76" s="27" t="s">
        <v>768</v>
      </c>
      <c r="B76" s="4"/>
      <c r="C76" s="111" t="s">
        <v>596</v>
      </c>
      <c r="D76" s="111"/>
      <c r="E76" s="111"/>
      <c r="F76" s="111"/>
      <c r="G76" s="51" t="s">
        <v>813</v>
      </c>
      <c r="H76" s="9"/>
      <c r="I76" s="4"/>
      <c r="J76" s="17"/>
      <c r="K76" s="19"/>
      <c r="L76" s="17"/>
      <c r="M76" s="19"/>
      <c r="N76" s="110"/>
      <c r="O76" s="110"/>
      <c r="P76" s="110"/>
      <c r="Q76" s="19" t="e">
        <f t="shared" si="8"/>
        <v>#N/A</v>
      </c>
      <c r="R76" s="21" t="s">
        <v>656</v>
      </c>
      <c r="S76" s="20" t="str">
        <f t="shared" si="9"/>
        <v/>
      </c>
      <c r="T76" s="12"/>
      <c r="U76" s="12"/>
      <c r="V76" s="95"/>
      <c r="W76" s="95"/>
      <c r="X76" s="95"/>
      <c r="Y76" s="95"/>
      <c r="Z76" s="95"/>
      <c r="AA76" s="95"/>
    </row>
    <row r="77" spans="1:27" s="3" customFormat="1">
      <c r="A77" s="27" t="s">
        <v>769</v>
      </c>
      <c r="B77" s="4"/>
      <c r="C77" s="111" t="s">
        <v>714</v>
      </c>
      <c r="D77" s="111"/>
      <c r="E77" s="111"/>
      <c r="F77" s="111"/>
      <c r="G77" s="51" t="s">
        <v>813</v>
      </c>
      <c r="H77" s="9"/>
      <c r="I77" s="4"/>
      <c r="J77" s="17"/>
      <c r="K77" s="19"/>
      <c r="L77" s="17"/>
      <c r="M77" s="19"/>
      <c r="N77" s="110"/>
      <c r="O77" s="110"/>
      <c r="P77" s="110"/>
      <c r="Q77" s="19" t="e">
        <f t="shared" si="8"/>
        <v>#N/A</v>
      </c>
      <c r="R77" s="21" t="s">
        <v>656</v>
      </c>
      <c r="S77" s="20" t="str">
        <f t="shared" si="9"/>
        <v/>
      </c>
      <c r="T77" s="12"/>
      <c r="U77" s="12"/>
      <c r="V77" s="95"/>
      <c r="W77" s="95"/>
      <c r="X77" s="95"/>
      <c r="Y77" s="95"/>
      <c r="Z77" s="95"/>
      <c r="AA77" s="95"/>
    </row>
    <row r="78" spans="1:27" s="3" customFormat="1">
      <c r="A78" s="27" t="s">
        <v>770</v>
      </c>
      <c r="B78" s="4"/>
      <c r="C78" s="111" t="s">
        <v>712</v>
      </c>
      <c r="D78" s="111"/>
      <c r="E78" s="111"/>
      <c r="F78" s="111"/>
      <c r="G78" s="35"/>
      <c r="H78" s="9"/>
      <c r="I78" s="4"/>
      <c r="J78" s="17"/>
      <c r="K78" s="19"/>
      <c r="L78" s="17"/>
      <c r="M78" s="19"/>
      <c r="N78" s="110"/>
      <c r="O78" s="110"/>
      <c r="P78" s="110"/>
      <c r="Q78" s="19" t="e">
        <f t="shared" si="8"/>
        <v>#N/A</v>
      </c>
      <c r="R78" s="21" t="s">
        <v>656</v>
      </c>
      <c r="S78" s="20" t="str">
        <f t="shared" si="9"/>
        <v/>
      </c>
      <c r="T78" s="12"/>
      <c r="U78" s="12"/>
      <c r="V78" s="95"/>
      <c r="W78" s="95"/>
      <c r="X78" s="95"/>
      <c r="Y78" s="95"/>
      <c r="Z78" s="95"/>
      <c r="AA78" s="95"/>
    </row>
    <row r="79" spans="1:27" s="3" customFormat="1" ht="26.25" customHeight="1">
      <c r="A79" s="27" t="s">
        <v>771</v>
      </c>
      <c r="B79" s="4"/>
      <c r="C79" s="111" t="s">
        <v>713</v>
      </c>
      <c r="D79" s="111"/>
      <c r="E79" s="111"/>
      <c r="F79" s="111"/>
      <c r="G79" s="51" t="s">
        <v>813</v>
      </c>
      <c r="H79" s="9"/>
      <c r="I79" s="4"/>
      <c r="J79" s="17"/>
      <c r="K79" s="19"/>
      <c r="L79" s="17"/>
      <c r="M79" s="19"/>
      <c r="N79" s="110"/>
      <c r="O79" s="110"/>
      <c r="P79" s="110"/>
      <c r="Q79" s="19" t="e">
        <f t="shared" si="8"/>
        <v>#N/A</v>
      </c>
      <c r="R79" s="21" t="s">
        <v>656</v>
      </c>
      <c r="S79" s="20" t="str">
        <f t="shared" si="9"/>
        <v/>
      </c>
      <c r="T79" s="12"/>
      <c r="U79" s="12"/>
      <c r="V79" s="95"/>
      <c r="W79" s="95"/>
      <c r="X79" s="95"/>
      <c r="Y79" s="95"/>
      <c r="Z79" s="95"/>
      <c r="AA79" s="95"/>
    </row>
    <row r="80" spans="1:27" s="3" customFormat="1" ht="12.75" customHeight="1">
      <c r="A80" s="27" t="s">
        <v>772</v>
      </c>
      <c r="C80" s="111" t="s">
        <v>815</v>
      </c>
      <c r="D80" s="111"/>
      <c r="E80" s="111"/>
      <c r="F80" s="111"/>
      <c r="G80" s="51" t="s">
        <v>813</v>
      </c>
      <c r="H80" s="9"/>
      <c r="J80" s="17"/>
      <c r="K80" s="19"/>
      <c r="L80" s="17"/>
      <c r="M80" s="19"/>
      <c r="N80" s="110"/>
      <c r="O80" s="110"/>
      <c r="P80" s="110"/>
      <c r="Q80" s="19" t="e">
        <f t="shared" si="8"/>
        <v>#N/A</v>
      </c>
      <c r="R80" s="19" t="s">
        <v>656</v>
      </c>
      <c r="S80" s="20" t="str">
        <f t="shared" si="9"/>
        <v/>
      </c>
      <c r="T80" s="12"/>
      <c r="U80" s="12"/>
      <c r="V80" s="95"/>
      <c r="W80" s="95"/>
      <c r="X80" s="95"/>
      <c r="Y80" s="95"/>
      <c r="Z80" s="95"/>
      <c r="AA80" s="95"/>
    </row>
    <row r="81" spans="1:27" s="3" customFormat="1" ht="26.25" customHeight="1">
      <c r="A81" s="27" t="s">
        <v>773</v>
      </c>
      <c r="B81" s="4"/>
      <c r="C81" s="111" t="s">
        <v>167</v>
      </c>
      <c r="D81" s="111"/>
      <c r="E81" s="111"/>
      <c r="F81" s="111"/>
      <c r="G81" s="35"/>
      <c r="H81" s="9"/>
      <c r="I81" s="4"/>
      <c r="J81" s="17"/>
      <c r="K81" s="19"/>
      <c r="L81" s="17"/>
      <c r="M81" s="19"/>
      <c r="N81" s="110"/>
      <c r="O81" s="110"/>
      <c r="P81" s="110"/>
      <c r="Q81" s="19" t="e">
        <f t="shared" si="8"/>
        <v>#N/A</v>
      </c>
      <c r="R81" s="21" t="s">
        <v>656</v>
      </c>
      <c r="S81" s="20" t="str">
        <f t="shared" si="9"/>
        <v/>
      </c>
      <c r="T81" s="12"/>
      <c r="U81" s="12"/>
      <c r="V81" s="95"/>
      <c r="W81" s="95"/>
      <c r="X81" s="95"/>
      <c r="Y81" s="95"/>
      <c r="Z81" s="95"/>
      <c r="AA81" s="95"/>
    </row>
    <row r="82" spans="1:27" s="3" customFormat="1" ht="26.25" customHeight="1">
      <c r="A82" s="27" t="s">
        <v>774</v>
      </c>
      <c r="B82" s="4"/>
      <c r="C82" s="111" t="s">
        <v>164</v>
      </c>
      <c r="D82" s="111"/>
      <c r="E82" s="111"/>
      <c r="F82" s="111"/>
      <c r="G82" s="35"/>
      <c r="H82" s="9"/>
      <c r="I82" s="4"/>
      <c r="J82" s="17"/>
      <c r="K82" s="19"/>
      <c r="L82" s="17"/>
      <c r="M82" s="19"/>
      <c r="N82" s="110"/>
      <c r="O82" s="110"/>
      <c r="P82" s="110"/>
      <c r="Q82" s="19" t="e">
        <f t="shared" si="8"/>
        <v>#N/A</v>
      </c>
      <c r="R82" s="21" t="s">
        <v>656</v>
      </c>
      <c r="S82" s="20" t="str">
        <f t="shared" si="9"/>
        <v/>
      </c>
      <c r="T82" s="12"/>
      <c r="U82" s="12"/>
      <c r="V82" s="95"/>
      <c r="W82" s="95"/>
      <c r="X82" s="95"/>
      <c r="Y82" s="95"/>
      <c r="Z82" s="95"/>
      <c r="AA82" s="95"/>
    </row>
    <row r="83" spans="1:27" s="3" customFormat="1">
      <c r="A83" s="27" t="s">
        <v>775</v>
      </c>
      <c r="B83" s="4"/>
      <c r="C83" s="111" t="s">
        <v>165</v>
      </c>
      <c r="D83" s="111"/>
      <c r="E83" s="111"/>
      <c r="F83" s="111"/>
      <c r="G83" s="51" t="s">
        <v>813</v>
      </c>
      <c r="H83" s="9"/>
      <c r="I83" s="4"/>
      <c r="J83" s="17"/>
      <c r="K83" s="19"/>
      <c r="L83" s="17"/>
      <c r="M83" s="19"/>
      <c r="N83" s="110"/>
      <c r="O83" s="110"/>
      <c r="P83" s="110"/>
      <c r="Q83" s="19" t="e">
        <f t="shared" si="8"/>
        <v>#N/A</v>
      </c>
      <c r="R83" s="21" t="s">
        <v>656</v>
      </c>
      <c r="S83" s="20" t="str">
        <f t="shared" si="9"/>
        <v/>
      </c>
      <c r="T83" s="12"/>
      <c r="U83" s="12"/>
      <c r="V83" s="95"/>
      <c r="W83" s="95"/>
      <c r="X83" s="95"/>
      <c r="Y83" s="95"/>
      <c r="Z83" s="95"/>
      <c r="AA83" s="95"/>
    </row>
    <row r="84" spans="1:27" s="3" customFormat="1">
      <c r="A84" s="27" t="s">
        <v>593</v>
      </c>
      <c r="B84" s="4"/>
      <c r="C84" s="111" t="s">
        <v>711</v>
      </c>
      <c r="D84" s="111"/>
      <c r="E84" s="111"/>
      <c r="F84" s="111"/>
      <c r="G84" s="51" t="s">
        <v>813</v>
      </c>
      <c r="H84" s="9"/>
      <c r="I84" s="4"/>
      <c r="J84" s="17"/>
      <c r="K84" s="19"/>
      <c r="L84" s="17"/>
      <c r="M84" s="19"/>
      <c r="N84" s="110"/>
      <c r="O84" s="110"/>
      <c r="P84" s="110"/>
      <c r="Q84" s="19" t="e">
        <f t="shared" si="8"/>
        <v>#N/A</v>
      </c>
      <c r="R84" s="21" t="s">
        <v>656</v>
      </c>
      <c r="S84" s="20" t="str">
        <f t="shared" si="9"/>
        <v/>
      </c>
      <c r="T84" s="12"/>
      <c r="U84" s="12"/>
      <c r="V84" s="95"/>
      <c r="W84" s="95"/>
      <c r="X84" s="95"/>
      <c r="Y84" s="95"/>
      <c r="Z84" s="95"/>
      <c r="AA84" s="95"/>
    </row>
    <row r="85" spans="1:27" s="3" customFormat="1">
      <c r="A85" s="27" t="s">
        <v>168</v>
      </c>
      <c r="B85" s="4"/>
      <c r="C85" s="111" t="s">
        <v>822</v>
      </c>
      <c r="D85" s="111"/>
      <c r="E85" s="111"/>
      <c r="F85" s="111"/>
      <c r="G85" s="51" t="s">
        <v>813</v>
      </c>
      <c r="H85" s="9"/>
      <c r="I85" s="4"/>
      <c r="J85" s="17"/>
      <c r="K85" s="19"/>
      <c r="L85" s="17"/>
      <c r="M85" s="19"/>
      <c r="N85" s="110"/>
      <c r="O85" s="110"/>
      <c r="P85" s="110"/>
      <c r="Q85" s="19" t="e">
        <f t="shared" si="8"/>
        <v>#N/A</v>
      </c>
      <c r="R85" s="21" t="s">
        <v>656</v>
      </c>
      <c r="S85" s="20" t="str">
        <f t="shared" si="9"/>
        <v/>
      </c>
      <c r="T85" s="12"/>
      <c r="U85" s="12"/>
      <c r="V85" s="95"/>
      <c r="W85" s="95"/>
      <c r="X85" s="95"/>
      <c r="Y85" s="95"/>
      <c r="Z85" s="95"/>
      <c r="AA85" s="95"/>
    </row>
    <row r="86" spans="1:27" ht="27.75" customHeight="1">
      <c r="A86" s="13">
        <v>6</v>
      </c>
      <c r="B86" s="14" t="s">
        <v>693</v>
      </c>
      <c r="C86" s="3"/>
      <c r="D86" s="3"/>
      <c r="E86" s="3"/>
      <c r="V86" s="93"/>
      <c r="W86" s="93"/>
      <c r="X86" s="93"/>
      <c r="Y86" s="93"/>
      <c r="Z86" s="93"/>
      <c r="AA86" s="93"/>
    </row>
    <row r="87" spans="1:27" s="2" customFormat="1">
      <c r="A87" s="26"/>
      <c r="B87" s="2" t="s">
        <v>670</v>
      </c>
      <c r="G87" s="34"/>
      <c r="J87" s="11"/>
      <c r="K87" s="11"/>
      <c r="L87" s="11"/>
      <c r="M87" s="11"/>
      <c r="N87" s="11"/>
      <c r="O87" s="11"/>
      <c r="P87" s="11"/>
      <c r="Q87" s="11"/>
      <c r="R87" s="11"/>
      <c r="S87" s="11"/>
      <c r="T87" s="11"/>
      <c r="U87" s="11"/>
      <c r="V87" s="94"/>
      <c r="W87" s="94"/>
      <c r="X87" s="94"/>
      <c r="Y87" s="94"/>
      <c r="Z87" s="94"/>
      <c r="AA87" s="94"/>
    </row>
    <row r="88" spans="1:27" s="3" customFormat="1" ht="26.25" customHeight="1">
      <c r="A88" s="28" t="s">
        <v>776</v>
      </c>
      <c r="B88" s="4"/>
      <c r="C88" s="111" t="s">
        <v>700</v>
      </c>
      <c r="D88" s="111"/>
      <c r="E88" s="111"/>
      <c r="F88" s="111"/>
      <c r="G88" s="51" t="s">
        <v>813</v>
      </c>
      <c r="H88" s="9"/>
      <c r="I88" s="4"/>
      <c r="J88" s="17"/>
      <c r="K88" s="19"/>
      <c r="L88" s="17"/>
      <c r="M88" s="19"/>
      <c r="N88" s="110"/>
      <c r="O88" s="110"/>
      <c r="P88" s="110"/>
      <c r="Q88" s="19" t="e">
        <f>VLOOKUP(J88,tbl_blootstelling,2)*VLOOKUP(L88,tbl_waarschijnlijkheid,2)*VLOOKUP(N88,tbl_ernst,2)</f>
        <v>#N/A</v>
      </c>
      <c r="R88" s="21" t="s">
        <v>656</v>
      </c>
      <c r="S88" s="20" t="str">
        <f>IF(ISNA(Q88),"",IF(Q88&lt;20,"geen",IF(Q88&lt;70,"aandacht vereist",IF(Q88&lt;200,"maatregelen plannen",IF(Q88&lt;400,"onmiddellijke verbetering","werk stopzetten")))))</f>
        <v/>
      </c>
      <c r="T88" s="12"/>
      <c r="U88" s="12"/>
      <c r="V88" s="95"/>
      <c r="W88" s="95"/>
      <c r="X88" s="95"/>
      <c r="Y88" s="95"/>
      <c r="Z88" s="95"/>
      <c r="AA88" s="95"/>
    </row>
    <row r="89" spans="1:27" s="3" customFormat="1">
      <c r="A89" s="28" t="s">
        <v>777</v>
      </c>
      <c r="B89" s="4"/>
      <c r="C89" s="111" t="s">
        <v>701</v>
      </c>
      <c r="D89" s="111"/>
      <c r="E89" s="111"/>
      <c r="F89" s="111"/>
      <c r="G89" s="35"/>
      <c r="H89" s="9"/>
      <c r="I89" s="4"/>
      <c r="J89" s="17"/>
      <c r="K89" s="19"/>
      <c r="L89" s="17"/>
      <c r="M89" s="19"/>
      <c r="N89" s="110"/>
      <c r="O89" s="110"/>
      <c r="P89" s="110"/>
      <c r="Q89" s="19" t="e">
        <f>VLOOKUP(J89,tbl_blootstelling,2)*VLOOKUP(L89,tbl_waarschijnlijkheid,2)*VLOOKUP(N89,tbl_ernst,2)</f>
        <v>#N/A</v>
      </c>
      <c r="R89" s="21" t="s">
        <v>656</v>
      </c>
      <c r="S89" s="20" t="str">
        <f>IF(ISNA(Q89),"",IF(Q89&lt;20,"geen",IF(Q89&lt;70,"aandacht vereist",IF(Q89&lt;200,"maatregelen plannen",IF(Q89&lt;400,"onmiddellijke verbetering","werk stopzetten")))))</f>
        <v/>
      </c>
      <c r="T89" s="12"/>
      <c r="U89" s="12"/>
      <c r="V89" s="95"/>
      <c r="W89" s="95"/>
      <c r="X89" s="95"/>
      <c r="Y89" s="95"/>
      <c r="Z89" s="95"/>
      <c r="AA89" s="95"/>
    </row>
    <row r="90" spans="1:27" s="3" customFormat="1" ht="26.25" customHeight="1">
      <c r="A90" s="28" t="s">
        <v>778</v>
      </c>
      <c r="B90" s="4"/>
      <c r="C90" s="111" t="s">
        <v>836</v>
      </c>
      <c r="D90" s="111"/>
      <c r="E90" s="111"/>
      <c r="F90" s="111"/>
      <c r="G90" s="35"/>
      <c r="H90" s="9"/>
      <c r="I90" s="4"/>
      <c r="J90" s="17"/>
      <c r="K90" s="19"/>
      <c r="L90" s="17"/>
      <c r="M90" s="19"/>
      <c r="N90" s="110"/>
      <c r="O90" s="110"/>
      <c r="P90" s="110"/>
      <c r="Q90" s="19" t="e">
        <f>VLOOKUP(J90,tbl_blootstelling,2)*VLOOKUP(L90,tbl_waarschijnlijkheid,2)*VLOOKUP(N90,tbl_ernst,2)</f>
        <v>#N/A</v>
      </c>
      <c r="R90" s="21" t="s">
        <v>656</v>
      </c>
      <c r="S90" s="20" t="str">
        <f>IF(ISNA(Q90),"",IF(Q90&lt;20,"geen",IF(Q90&lt;70,"aandacht vereist",IF(Q90&lt;200,"maatregelen plannen",IF(Q90&lt;400,"onmiddellijke verbetering","werk stopzetten")))))</f>
        <v/>
      </c>
      <c r="T90" s="12"/>
      <c r="U90" s="12"/>
      <c r="V90" s="95"/>
      <c r="W90" s="95"/>
      <c r="X90" s="95"/>
      <c r="Y90" s="95"/>
      <c r="Z90" s="95"/>
      <c r="AA90" s="95"/>
    </row>
    <row r="91" spans="1:27" s="3" customFormat="1" ht="26.25" customHeight="1">
      <c r="A91" s="28" t="s">
        <v>779</v>
      </c>
      <c r="B91" s="4"/>
      <c r="C91" s="111" t="s">
        <v>705</v>
      </c>
      <c r="D91" s="111"/>
      <c r="E91" s="111"/>
      <c r="F91" s="111"/>
      <c r="G91" s="51" t="s">
        <v>813</v>
      </c>
      <c r="H91" s="9"/>
      <c r="I91" s="4"/>
      <c r="J91" s="17"/>
      <c r="K91" s="19"/>
      <c r="L91" s="17"/>
      <c r="M91" s="19"/>
      <c r="N91" s="110"/>
      <c r="O91" s="110"/>
      <c r="P91" s="110"/>
      <c r="Q91" s="19" t="e">
        <f>VLOOKUP(J91,tbl_blootstelling,2)*VLOOKUP(L91,tbl_waarschijnlijkheid,2)*VLOOKUP(N91,tbl_ernst,2)</f>
        <v>#N/A</v>
      </c>
      <c r="R91" s="21" t="s">
        <v>656</v>
      </c>
      <c r="S91" s="20" t="str">
        <f>IF(ISNA(Q91),"",IF(Q91&lt;20,"geen",IF(Q91&lt;70,"aandacht vereist",IF(Q91&lt;200,"maatregelen plannen",IF(Q91&lt;400,"onmiddellijke verbetering","werk stopzetten")))))</f>
        <v/>
      </c>
      <c r="T91" s="12"/>
      <c r="U91" s="12"/>
      <c r="V91" s="95"/>
      <c r="W91" s="95"/>
      <c r="X91" s="95"/>
      <c r="Y91" s="95"/>
      <c r="Z91" s="95"/>
      <c r="AA91" s="95"/>
    </row>
    <row r="92" spans="1:27" s="3" customFormat="1" ht="26.25" customHeight="1">
      <c r="A92" s="28" t="s">
        <v>217</v>
      </c>
      <c r="C92" s="109" t="s">
        <v>226</v>
      </c>
      <c r="D92" s="109"/>
      <c r="E92" s="109"/>
      <c r="F92" s="109"/>
      <c r="G92" s="51" t="s">
        <v>813</v>
      </c>
      <c r="H92" s="10"/>
      <c r="J92" s="17"/>
      <c r="K92" s="19"/>
      <c r="L92" s="17"/>
      <c r="M92" s="19"/>
      <c r="N92" s="110"/>
      <c r="O92" s="110"/>
      <c r="P92" s="110"/>
      <c r="Q92" s="19" t="e">
        <f>VLOOKUP(J92,tbl_blootstelling,2)*VLOOKUP(L92,tbl_waarschijnlijkheid,2)*VLOOKUP(N92,tbl_ernst,2)</f>
        <v>#N/A</v>
      </c>
      <c r="R92" s="19" t="s">
        <v>656</v>
      </c>
      <c r="S92" s="20" t="str">
        <f>IF(ISNA(Q92),"",IF(Q92&lt;20,"geen",IF(Q92&lt;70,"aandacht vereist",IF(Q92&lt;200,"maatregelen plannen",IF(Q92&lt;400,"onmiddellijke verbetering","werk stopzetten")))))</f>
        <v/>
      </c>
      <c r="T92" s="12"/>
      <c r="U92" s="12"/>
      <c r="V92" s="95"/>
      <c r="W92" s="95"/>
      <c r="X92" s="95"/>
      <c r="Y92" s="95"/>
      <c r="Z92" s="95"/>
      <c r="AA92" s="95"/>
    </row>
    <row r="93" spans="1:27" ht="27.75" customHeight="1">
      <c r="A93" s="13">
        <v>7</v>
      </c>
      <c r="B93" s="14" t="s">
        <v>710</v>
      </c>
      <c r="C93" s="3"/>
      <c r="D93" s="3"/>
      <c r="E93" s="3"/>
      <c r="V93" s="93"/>
      <c r="W93" s="93"/>
      <c r="X93" s="93"/>
      <c r="Y93" s="93"/>
      <c r="Z93" s="93"/>
      <c r="AA93" s="93"/>
    </row>
    <row r="94" spans="1:27" s="2" customFormat="1">
      <c r="A94" s="26"/>
      <c r="B94" s="2" t="s">
        <v>670</v>
      </c>
      <c r="G94" s="34"/>
      <c r="J94" s="11"/>
      <c r="K94" s="11"/>
      <c r="L94" s="11"/>
      <c r="M94" s="11"/>
      <c r="N94" s="11"/>
      <c r="O94" s="11"/>
      <c r="P94" s="11"/>
      <c r="Q94" s="11"/>
      <c r="R94" s="11"/>
      <c r="S94" s="11"/>
      <c r="T94" s="11"/>
      <c r="U94" s="11"/>
      <c r="V94" s="94"/>
      <c r="W94" s="94"/>
      <c r="X94" s="94"/>
      <c r="Y94" s="94"/>
      <c r="Z94" s="94"/>
      <c r="AA94" s="94"/>
    </row>
    <row r="95" spans="1:27" s="3" customFormat="1" ht="26.25" customHeight="1">
      <c r="A95" s="28" t="s">
        <v>780</v>
      </c>
      <c r="C95" s="109" t="s">
        <v>686</v>
      </c>
      <c r="D95" s="109"/>
      <c r="E95" s="109"/>
      <c r="F95" s="109"/>
      <c r="G95" s="36"/>
      <c r="H95" s="10"/>
      <c r="J95" s="17"/>
      <c r="K95" s="19"/>
      <c r="L95" s="17"/>
      <c r="M95" s="19"/>
      <c r="N95" s="110"/>
      <c r="O95" s="110"/>
      <c r="P95" s="110"/>
      <c r="Q95" s="19" t="e">
        <f t="shared" ref="Q95:Q102" si="10">VLOOKUP(J95,tbl_blootstelling,2)*VLOOKUP(L95,tbl_waarschijnlijkheid,2)*VLOOKUP(N95,tbl_ernst,2)</f>
        <v>#N/A</v>
      </c>
      <c r="R95" s="19" t="s">
        <v>656</v>
      </c>
      <c r="S95" s="20" t="str">
        <f t="shared" ref="S95:S102" si="11">IF(ISNA(Q95),"",IF(Q95&lt;20,"geen",IF(Q95&lt;70,"aandacht vereist",IF(Q95&lt;200,"maatregelen plannen",IF(Q95&lt;400,"onmiddellijke verbetering","werk stopzetten")))))</f>
        <v/>
      </c>
      <c r="T95" s="12"/>
      <c r="U95" s="12"/>
      <c r="V95" s="95"/>
      <c r="W95" s="95"/>
      <c r="X95" s="95"/>
      <c r="Y95" s="95"/>
      <c r="Z95" s="95"/>
      <c r="AA95" s="95"/>
    </row>
    <row r="96" spans="1:27" s="3" customFormat="1">
      <c r="A96" s="28" t="s">
        <v>781</v>
      </c>
      <c r="C96" s="109" t="s">
        <v>838</v>
      </c>
      <c r="D96" s="109"/>
      <c r="E96" s="109"/>
      <c r="F96" s="109"/>
      <c r="G96" s="36"/>
      <c r="H96" s="10"/>
      <c r="J96" s="17"/>
      <c r="K96" s="19"/>
      <c r="L96" s="17"/>
      <c r="M96" s="19"/>
      <c r="N96" s="110"/>
      <c r="O96" s="110"/>
      <c r="P96" s="110"/>
      <c r="Q96" s="19" t="e">
        <f t="shared" si="10"/>
        <v>#N/A</v>
      </c>
      <c r="R96" s="19" t="s">
        <v>656</v>
      </c>
      <c r="S96" s="39" t="str">
        <f t="shared" si="11"/>
        <v/>
      </c>
      <c r="T96" s="12"/>
      <c r="U96" s="12"/>
      <c r="V96" s="95"/>
      <c r="W96" s="95"/>
      <c r="X96" s="95"/>
      <c r="Y96" s="95"/>
      <c r="Z96" s="95"/>
      <c r="AA96" s="95"/>
    </row>
    <row r="97" spans="1:27" s="3" customFormat="1" ht="25.5" customHeight="1">
      <c r="A97" s="28" t="s">
        <v>782</v>
      </c>
      <c r="C97" s="109" t="s">
        <v>823</v>
      </c>
      <c r="D97" s="109"/>
      <c r="E97" s="109"/>
      <c r="F97" s="109"/>
      <c r="G97" s="36"/>
      <c r="H97" s="10"/>
      <c r="J97" s="17"/>
      <c r="K97" s="19"/>
      <c r="L97" s="17"/>
      <c r="M97" s="19"/>
      <c r="N97" s="110"/>
      <c r="O97" s="110"/>
      <c r="P97" s="110"/>
      <c r="Q97" s="19" t="e">
        <f>VLOOKUP(J97,tbl_blootstelling,2)*VLOOKUP(L97,tbl_waarschijnlijkheid,2)*VLOOKUP(N97,tbl_ernst,2)</f>
        <v>#N/A</v>
      </c>
      <c r="R97" s="19" t="s">
        <v>656</v>
      </c>
      <c r="S97" s="20" t="str">
        <f>IF(ISNA(Q97),"",IF(Q97&lt;20,"geen",IF(Q97&lt;70,"aandacht vereist",IF(Q97&lt;200,"maatregelen plannen",IF(Q97&lt;400,"onmiddellijke verbetering","werk stopzetten")))))</f>
        <v/>
      </c>
      <c r="T97" s="12"/>
      <c r="U97" s="12"/>
      <c r="V97" s="95"/>
      <c r="W97" s="95"/>
      <c r="X97" s="95"/>
      <c r="Y97" s="95"/>
      <c r="Z97" s="95"/>
      <c r="AA97" s="95"/>
    </row>
    <row r="98" spans="1:27" s="3" customFormat="1" ht="26.25" customHeight="1">
      <c r="A98" s="28" t="s">
        <v>783</v>
      </c>
      <c r="C98" s="109" t="s">
        <v>724</v>
      </c>
      <c r="D98" s="109"/>
      <c r="E98" s="109"/>
      <c r="F98" s="109"/>
      <c r="G98" s="36"/>
      <c r="H98" s="10"/>
      <c r="J98" s="17"/>
      <c r="K98" s="19"/>
      <c r="L98" s="17"/>
      <c r="M98" s="19"/>
      <c r="N98" s="110"/>
      <c r="O98" s="110"/>
      <c r="P98" s="110"/>
      <c r="Q98" s="19" t="e">
        <f>VLOOKUP(J98,tbl_blootstelling,2)*VLOOKUP(L98,tbl_waarschijnlijkheid,2)*VLOOKUP(N98,tbl_ernst,2)</f>
        <v>#N/A</v>
      </c>
      <c r="R98" s="19" t="s">
        <v>656</v>
      </c>
      <c r="S98" s="20" t="str">
        <f>IF(ISNA(Q98),"",IF(Q98&lt;20,"geen",IF(Q98&lt;70,"aandacht vereist",IF(Q98&lt;200,"maatregelen plannen",IF(Q98&lt;400,"onmiddellijke verbetering","werk stopzetten")))))</f>
        <v/>
      </c>
      <c r="T98" s="12"/>
      <c r="U98" s="12"/>
      <c r="V98" s="95"/>
      <c r="W98" s="95"/>
      <c r="X98" s="95"/>
      <c r="Y98" s="95"/>
      <c r="Z98" s="95"/>
      <c r="AA98" s="95"/>
    </row>
    <row r="99" spans="1:27" s="3" customFormat="1" ht="26.25" customHeight="1">
      <c r="A99" s="28" t="s">
        <v>784</v>
      </c>
      <c r="C99" s="109" t="s">
        <v>717</v>
      </c>
      <c r="D99" s="109"/>
      <c r="E99" s="109"/>
      <c r="F99" s="109"/>
      <c r="G99" s="36"/>
      <c r="H99" s="10"/>
      <c r="J99" s="17"/>
      <c r="K99" s="19"/>
      <c r="L99" s="17"/>
      <c r="M99" s="19"/>
      <c r="N99" s="110"/>
      <c r="O99" s="110"/>
      <c r="P99" s="110"/>
      <c r="Q99" s="19" t="e">
        <f>VLOOKUP(J99,tbl_blootstelling,2)*VLOOKUP(L99,tbl_waarschijnlijkheid,2)*VLOOKUP(N99,tbl_ernst,2)</f>
        <v>#N/A</v>
      </c>
      <c r="R99" s="19" t="s">
        <v>656</v>
      </c>
      <c r="S99" s="39" t="str">
        <f>IF(ISNA(Q99),"",IF(Q99&lt;20,"geen",IF(Q99&lt;70,"aandacht vereist",IF(Q99&lt;200,"maatregelen plannen",IF(Q99&lt;400,"onmiddellijke verbetering","werk stopzetten")))))</f>
        <v/>
      </c>
      <c r="T99" s="12"/>
      <c r="U99" s="12"/>
      <c r="V99" s="95"/>
      <c r="W99" s="95"/>
      <c r="X99" s="95"/>
      <c r="Y99" s="95"/>
      <c r="Z99" s="95"/>
      <c r="AA99" s="95"/>
    </row>
    <row r="100" spans="1:27" s="3" customFormat="1" ht="26.25" customHeight="1">
      <c r="A100" s="28" t="s">
        <v>785</v>
      </c>
      <c r="B100" s="4"/>
      <c r="C100" s="111" t="s">
        <v>816</v>
      </c>
      <c r="D100" s="111"/>
      <c r="E100" s="111"/>
      <c r="F100" s="111"/>
      <c r="G100" s="51" t="s">
        <v>813</v>
      </c>
      <c r="H100" s="9"/>
      <c r="I100" s="4"/>
      <c r="J100" s="17"/>
      <c r="K100" s="19"/>
      <c r="L100" s="17"/>
      <c r="M100" s="19"/>
      <c r="N100" s="110"/>
      <c r="O100" s="110"/>
      <c r="P100" s="110"/>
      <c r="Q100" s="19" t="e">
        <f t="shared" si="10"/>
        <v>#N/A</v>
      </c>
      <c r="R100" s="21" t="s">
        <v>656</v>
      </c>
      <c r="S100" s="20" t="str">
        <f t="shared" si="11"/>
        <v/>
      </c>
      <c r="T100" s="12"/>
      <c r="U100" s="12"/>
      <c r="V100" s="95"/>
      <c r="W100" s="95"/>
      <c r="X100" s="95"/>
      <c r="Y100" s="95"/>
      <c r="Z100" s="95"/>
      <c r="AA100" s="95"/>
    </row>
    <row r="101" spans="1:27" s="3" customFormat="1" ht="26.25" customHeight="1">
      <c r="A101" s="28" t="s">
        <v>786</v>
      </c>
      <c r="B101" s="4"/>
      <c r="C101" s="111" t="s">
        <v>824</v>
      </c>
      <c r="D101" s="111"/>
      <c r="E101" s="111"/>
      <c r="F101" s="111"/>
      <c r="G101" s="36"/>
      <c r="H101" s="9"/>
      <c r="I101" s="4"/>
      <c r="J101" s="17"/>
      <c r="K101" s="19"/>
      <c r="L101" s="17"/>
      <c r="M101" s="19"/>
      <c r="N101" s="110"/>
      <c r="O101" s="110"/>
      <c r="P101" s="110"/>
      <c r="Q101" s="19" t="e">
        <f>VLOOKUP(J101,tbl_blootstelling,2)*VLOOKUP(L101,tbl_waarschijnlijkheid,2)*VLOOKUP(N101,tbl_ernst,2)</f>
        <v>#N/A</v>
      </c>
      <c r="R101" s="21" t="s">
        <v>656</v>
      </c>
      <c r="S101" s="20" t="str">
        <f>IF(ISNA(Q101),"",IF(Q101&lt;20,"geen",IF(Q101&lt;70,"aandacht vereist",IF(Q101&lt;200,"maatregelen plannen",IF(Q101&lt;400,"onmiddellijke verbetering","werk stopzetten")))))</f>
        <v/>
      </c>
      <c r="T101" s="12"/>
      <c r="U101" s="12"/>
      <c r="V101" s="95"/>
      <c r="W101" s="95"/>
      <c r="X101" s="95"/>
      <c r="Y101" s="95"/>
      <c r="Z101" s="95"/>
      <c r="AA101" s="95"/>
    </row>
    <row r="102" spans="1:27" s="3" customFormat="1" ht="42" customHeight="1">
      <c r="A102" s="28" t="s">
        <v>129</v>
      </c>
      <c r="C102" s="111" t="s">
        <v>825</v>
      </c>
      <c r="D102" s="111"/>
      <c r="E102" s="111"/>
      <c r="F102" s="111"/>
      <c r="G102" s="51" t="s">
        <v>813</v>
      </c>
      <c r="H102" s="9"/>
      <c r="J102" s="17"/>
      <c r="K102" s="19"/>
      <c r="L102" s="17"/>
      <c r="M102" s="19"/>
      <c r="N102" s="110"/>
      <c r="O102" s="110"/>
      <c r="P102" s="110"/>
      <c r="Q102" s="19" t="e">
        <f t="shared" si="10"/>
        <v>#N/A</v>
      </c>
      <c r="R102" s="19" t="s">
        <v>656</v>
      </c>
      <c r="S102" s="20" t="str">
        <f t="shared" si="11"/>
        <v/>
      </c>
      <c r="T102" s="12"/>
      <c r="U102" s="12"/>
      <c r="V102" s="95"/>
      <c r="W102" s="95"/>
      <c r="X102" s="95"/>
      <c r="Y102" s="95"/>
      <c r="Z102" s="95"/>
      <c r="AA102" s="95"/>
    </row>
    <row r="103" spans="1:27" ht="47.25" customHeight="1">
      <c r="A103" s="52">
        <v>8</v>
      </c>
      <c r="B103" s="119" t="s">
        <v>241</v>
      </c>
      <c r="C103" s="119"/>
      <c r="D103" s="119"/>
      <c r="E103" s="119"/>
      <c r="F103" s="119"/>
      <c r="G103" s="49"/>
      <c r="H103" s="49"/>
      <c r="V103" s="93"/>
      <c r="W103" s="93"/>
      <c r="X103" s="93"/>
      <c r="Y103" s="93"/>
      <c r="Z103" s="93"/>
      <c r="AA103" s="93"/>
    </row>
    <row r="104" spans="1:27" s="2" customFormat="1">
      <c r="A104" s="26"/>
      <c r="B104" s="2" t="s">
        <v>670</v>
      </c>
      <c r="G104" s="34"/>
      <c r="J104" s="11"/>
      <c r="K104" s="11"/>
      <c r="L104" s="11"/>
      <c r="M104" s="11"/>
      <c r="N104" s="11"/>
      <c r="O104" s="11"/>
      <c r="P104" s="11"/>
      <c r="Q104" s="11"/>
      <c r="R104" s="11"/>
      <c r="S104" s="11"/>
      <c r="T104" s="11"/>
      <c r="U104" s="11"/>
      <c r="V104" s="94"/>
      <c r="W104" s="94"/>
      <c r="X104" s="94"/>
      <c r="Y104" s="94"/>
      <c r="Z104" s="94"/>
      <c r="AA104" s="94"/>
    </row>
    <row r="105" spans="1:27" s="3" customFormat="1" ht="26.25" customHeight="1">
      <c r="A105" s="28" t="s">
        <v>787</v>
      </c>
      <c r="C105" s="109" t="s">
        <v>672</v>
      </c>
      <c r="D105" s="109"/>
      <c r="E105" s="109"/>
      <c r="F105" s="109"/>
      <c r="G105" s="51" t="s">
        <v>813</v>
      </c>
      <c r="H105" s="10"/>
      <c r="J105" s="17"/>
      <c r="K105" s="19"/>
      <c r="L105" s="17"/>
      <c r="M105" s="19"/>
      <c r="N105" s="110"/>
      <c r="O105" s="110"/>
      <c r="P105" s="110"/>
      <c r="Q105" s="19" t="e">
        <f t="shared" ref="Q105:Q111" si="12">VLOOKUP(J105,tbl_blootstelling,2)*VLOOKUP(L105,tbl_waarschijnlijkheid,2)*VLOOKUP(N105,tbl_ernst,2)</f>
        <v>#N/A</v>
      </c>
      <c r="R105" s="19" t="s">
        <v>656</v>
      </c>
      <c r="S105" s="20" t="str">
        <f t="shared" ref="S105:S111" si="13">IF(ISNA(Q105),"",IF(Q105&lt;20,"geen",IF(Q105&lt;70,"aandacht vereist",IF(Q105&lt;200,"maatregelen plannen",IF(Q105&lt;400,"onmiddellijke verbetering","werk stopzetten")))))</f>
        <v/>
      </c>
      <c r="T105" s="12"/>
      <c r="U105" s="12"/>
      <c r="V105" s="95"/>
      <c r="W105" s="95"/>
      <c r="X105" s="95"/>
      <c r="Y105" s="95"/>
      <c r="Z105" s="95"/>
      <c r="AA105" s="95"/>
    </row>
    <row r="106" spans="1:27" s="3" customFormat="1" ht="26.25" customHeight="1">
      <c r="A106" s="28" t="s">
        <v>788</v>
      </c>
      <c r="C106" s="109" t="s">
        <v>722</v>
      </c>
      <c r="D106" s="109"/>
      <c r="E106" s="109"/>
      <c r="F106" s="109"/>
      <c r="G106" s="51" t="s">
        <v>813</v>
      </c>
      <c r="H106" s="10"/>
      <c r="J106" s="17"/>
      <c r="K106" s="19"/>
      <c r="L106" s="17"/>
      <c r="M106" s="19"/>
      <c r="N106" s="110"/>
      <c r="O106" s="110"/>
      <c r="P106" s="110"/>
      <c r="Q106" s="19" t="e">
        <f t="shared" si="12"/>
        <v>#N/A</v>
      </c>
      <c r="R106" s="19" t="s">
        <v>656</v>
      </c>
      <c r="S106" s="20" t="str">
        <f t="shared" si="13"/>
        <v/>
      </c>
      <c r="T106" s="12"/>
      <c r="U106" s="12"/>
      <c r="V106" s="95"/>
      <c r="W106" s="95"/>
      <c r="X106" s="95"/>
      <c r="Y106" s="95"/>
      <c r="Z106" s="95"/>
      <c r="AA106" s="95"/>
    </row>
    <row r="107" spans="1:27" s="3" customFormat="1">
      <c r="A107" s="28" t="s">
        <v>789</v>
      </c>
      <c r="C107" s="109" t="s">
        <v>673</v>
      </c>
      <c r="D107" s="109"/>
      <c r="E107" s="109"/>
      <c r="F107" s="109"/>
      <c r="G107" s="36"/>
      <c r="H107" s="10"/>
      <c r="J107" s="17"/>
      <c r="K107" s="19"/>
      <c r="L107" s="17"/>
      <c r="M107" s="19"/>
      <c r="N107" s="110"/>
      <c r="O107" s="110"/>
      <c r="P107" s="110"/>
      <c r="Q107" s="19" t="e">
        <f t="shared" si="12"/>
        <v>#N/A</v>
      </c>
      <c r="R107" s="19" t="s">
        <v>656</v>
      </c>
      <c r="S107" s="20" t="str">
        <f t="shared" si="13"/>
        <v/>
      </c>
      <c r="T107" s="12"/>
      <c r="U107" s="12"/>
      <c r="V107" s="95"/>
      <c r="W107" s="95"/>
      <c r="X107" s="95"/>
      <c r="Y107" s="95"/>
      <c r="Z107" s="95"/>
      <c r="AA107" s="95"/>
    </row>
    <row r="108" spans="1:27" s="3" customFormat="1">
      <c r="A108" s="28" t="s">
        <v>790</v>
      </c>
      <c r="C108" s="109" t="s">
        <v>242</v>
      </c>
      <c r="D108" s="109"/>
      <c r="E108" s="109"/>
      <c r="F108" s="109"/>
      <c r="G108" s="51" t="s">
        <v>813</v>
      </c>
      <c r="H108" s="10"/>
      <c r="J108" s="17"/>
      <c r="K108" s="19"/>
      <c r="L108" s="17"/>
      <c r="M108" s="19"/>
      <c r="N108" s="110"/>
      <c r="O108" s="110"/>
      <c r="P108" s="110"/>
      <c r="Q108" s="19" t="e">
        <f t="shared" si="12"/>
        <v>#N/A</v>
      </c>
      <c r="R108" s="19" t="s">
        <v>656</v>
      </c>
      <c r="S108" s="20" t="str">
        <f t="shared" si="13"/>
        <v/>
      </c>
      <c r="T108" s="12"/>
      <c r="U108" s="12"/>
      <c r="V108" s="95"/>
      <c r="W108" s="95"/>
      <c r="X108" s="95"/>
      <c r="Y108" s="95"/>
      <c r="Z108" s="95"/>
      <c r="AA108" s="95"/>
    </row>
    <row r="109" spans="1:27" s="3" customFormat="1" ht="26.25" customHeight="1">
      <c r="A109" s="28" t="s">
        <v>791</v>
      </c>
      <c r="C109" s="109" t="s">
        <v>718</v>
      </c>
      <c r="D109" s="109"/>
      <c r="E109" s="109"/>
      <c r="F109" s="109"/>
      <c r="G109" s="51" t="s">
        <v>813</v>
      </c>
      <c r="H109" s="10"/>
      <c r="J109" s="17"/>
      <c r="K109" s="19"/>
      <c r="L109" s="17"/>
      <c r="M109" s="19"/>
      <c r="N109" s="110"/>
      <c r="O109" s="110"/>
      <c r="P109" s="110"/>
      <c r="Q109" s="19" t="e">
        <f t="shared" si="12"/>
        <v>#N/A</v>
      </c>
      <c r="R109" s="19" t="s">
        <v>656</v>
      </c>
      <c r="S109" s="20" t="str">
        <f t="shared" si="13"/>
        <v/>
      </c>
      <c r="T109" s="12"/>
      <c r="U109" s="12"/>
      <c r="V109" s="95"/>
      <c r="W109" s="95"/>
      <c r="X109" s="95"/>
      <c r="Y109" s="95"/>
      <c r="Z109" s="95"/>
      <c r="AA109" s="95"/>
    </row>
    <row r="110" spans="1:27" s="3" customFormat="1" ht="26.25" customHeight="1">
      <c r="A110" s="28" t="s">
        <v>792</v>
      </c>
      <c r="B110" s="4"/>
      <c r="C110" s="111" t="s">
        <v>671</v>
      </c>
      <c r="D110" s="111"/>
      <c r="E110" s="111"/>
      <c r="F110" s="111"/>
      <c r="G110" s="35"/>
      <c r="H110" s="9"/>
      <c r="I110" s="4"/>
      <c r="J110" s="17"/>
      <c r="K110" s="19"/>
      <c r="L110" s="17"/>
      <c r="M110" s="19"/>
      <c r="N110" s="110"/>
      <c r="O110" s="110"/>
      <c r="P110" s="110"/>
      <c r="Q110" s="19" t="e">
        <f t="shared" si="12"/>
        <v>#N/A</v>
      </c>
      <c r="R110" s="21" t="s">
        <v>656</v>
      </c>
      <c r="S110" s="20" t="str">
        <f t="shared" si="13"/>
        <v/>
      </c>
      <c r="T110" s="12"/>
      <c r="U110" s="12"/>
      <c r="V110" s="95"/>
      <c r="W110" s="95"/>
      <c r="X110" s="95"/>
      <c r="Y110" s="95"/>
      <c r="Z110" s="95"/>
      <c r="AA110" s="95"/>
    </row>
    <row r="111" spans="1:27" s="3" customFormat="1" ht="26.25" customHeight="1">
      <c r="A111" s="28" t="s">
        <v>793</v>
      </c>
      <c r="B111" s="4"/>
      <c r="C111" s="111" t="s">
        <v>266</v>
      </c>
      <c r="D111" s="111"/>
      <c r="E111" s="111"/>
      <c r="F111" s="111"/>
      <c r="G111" s="51" t="s">
        <v>813</v>
      </c>
      <c r="H111" s="9"/>
      <c r="I111" s="4"/>
      <c r="J111" s="17"/>
      <c r="K111" s="19"/>
      <c r="L111" s="17"/>
      <c r="M111" s="19"/>
      <c r="N111" s="110"/>
      <c r="O111" s="110"/>
      <c r="P111" s="110"/>
      <c r="Q111" s="19" t="e">
        <f t="shared" si="12"/>
        <v>#N/A</v>
      </c>
      <c r="R111" s="21" t="s">
        <v>656</v>
      </c>
      <c r="S111" s="20" t="str">
        <f t="shared" si="13"/>
        <v/>
      </c>
      <c r="T111" s="12"/>
      <c r="U111" s="12"/>
      <c r="V111" s="95"/>
      <c r="W111" s="95"/>
      <c r="X111" s="95"/>
      <c r="Y111" s="95"/>
      <c r="Z111" s="95"/>
      <c r="AA111" s="95"/>
    </row>
    <row r="112" spans="1:27" ht="27.75" customHeight="1">
      <c r="A112" s="13">
        <v>9</v>
      </c>
      <c r="B112" s="14" t="s">
        <v>599</v>
      </c>
      <c r="C112" s="3"/>
      <c r="D112" s="3"/>
      <c r="E112" s="3"/>
      <c r="V112" s="93"/>
      <c r="W112" s="93"/>
      <c r="X112" s="93"/>
      <c r="Y112" s="93"/>
      <c r="Z112" s="93"/>
      <c r="AA112" s="93"/>
    </row>
    <row r="113" spans="1:27" s="2" customFormat="1">
      <c r="A113" s="26"/>
      <c r="B113" s="2" t="s">
        <v>670</v>
      </c>
      <c r="G113" s="34"/>
      <c r="J113" s="11"/>
      <c r="K113" s="11"/>
      <c r="L113" s="11"/>
      <c r="M113" s="11"/>
      <c r="N113" s="11"/>
      <c r="O113" s="11"/>
      <c r="P113" s="11"/>
      <c r="Q113" s="11"/>
      <c r="R113" s="11"/>
      <c r="S113" s="11"/>
      <c r="T113" s="11"/>
      <c r="U113" s="11"/>
      <c r="V113" s="94"/>
      <c r="W113" s="94"/>
      <c r="X113" s="94"/>
      <c r="Y113" s="94"/>
      <c r="Z113" s="94"/>
      <c r="AA113" s="94"/>
    </row>
    <row r="114" spans="1:27" s="3" customFormat="1">
      <c r="A114" s="28" t="s">
        <v>794</v>
      </c>
      <c r="C114" s="109" t="s">
        <v>100</v>
      </c>
      <c r="D114" s="109"/>
      <c r="E114" s="109"/>
      <c r="F114" s="109"/>
      <c r="G114" s="51" t="s">
        <v>813</v>
      </c>
      <c r="H114" s="10"/>
      <c r="J114" s="17"/>
      <c r="K114" s="19"/>
      <c r="L114" s="17"/>
      <c r="M114" s="19"/>
      <c r="N114" s="110"/>
      <c r="O114" s="110"/>
      <c r="P114" s="110"/>
      <c r="Q114" s="19" t="e">
        <f t="shared" ref="Q114:Q120" si="14">VLOOKUP(J114,tbl_blootstelling,2)*VLOOKUP(L114,tbl_waarschijnlijkheid,2)*VLOOKUP(N114,tbl_ernst,2)</f>
        <v>#N/A</v>
      </c>
      <c r="R114" s="19" t="s">
        <v>656</v>
      </c>
      <c r="S114" s="20" t="str">
        <f t="shared" ref="S114:S120" si="15">IF(ISNA(Q114),"",IF(Q114&lt;20,"geen",IF(Q114&lt;70,"aandacht vereist",IF(Q114&lt;200,"maatregelen plannen",IF(Q114&lt;400,"onmiddellijke verbetering","werk stopzetten")))))</f>
        <v/>
      </c>
      <c r="T114" s="12"/>
      <c r="U114" s="12"/>
      <c r="V114" s="95"/>
      <c r="W114" s="95"/>
      <c r="X114" s="95"/>
      <c r="Y114" s="95"/>
      <c r="Z114" s="95"/>
      <c r="AA114" s="95"/>
    </row>
    <row r="115" spans="1:27" s="3" customFormat="1" ht="13.5" customHeight="1">
      <c r="A115" s="28" t="s">
        <v>795</v>
      </c>
      <c r="B115" s="4"/>
      <c r="C115" s="111" t="s">
        <v>99</v>
      </c>
      <c r="D115" s="111"/>
      <c r="E115" s="111"/>
      <c r="F115" s="111"/>
      <c r="G115" s="51" t="s">
        <v>813</v>
      </c>
      <c r="H115" s="9"/>
      <c r="I115" s="4"/>
      <c r="J115" s="17"/>
      <c r="K115" s="19"/>
      <c r="L115" s="17"/>
      <c r="M115" s="19"/>
      <c r="N115" s="110"/>
      <c r="O115" s="110"/>
      <c r="P115" s="110"/>
      <c r="Q115" s="19" t="e">
        <f t="shared" si="14"/>
        <v>#N/A</v>
      </c>
      <c r="R115" s="21" t="s">
        <v>656</v>
      </c>
      <c r="S115" s="20" t="str">
        <f t="shared" si="15"/>
        <v/>
      </c>
      <c r="T115" s="12"/>
      <c r="U115" s="12"/>
      <c r="V115" s="95"/>
      <c r="W115" s="95"/>
      <c r="X115" s="95"/>
      <c r="Y115" s="95"/>
      <c r="Z115" s="95"/>
      <c r="AA115" s="95"/>
    </row>
    <row r="116" spans="1:27" s="3" customFormat="1">
      <c r="A116" s="28" t="s">
        <v>796</v>
      </c>
      <c r="B116" s="4"/>
      <c r="C116" s="111" t="s">
        <v>679</v>
      </c>
      <c r="D116" s="111"/>
      <c r="E116" s="111"/>
      <c r="F116" s="111"/>
      <c r="G116" s="35"/>
      <c r="H116" s="9"/>
      <c r="I116" s="4"/>
      <c r="J116" s="17"/>
      <c r="K116" s="19"/>
      <c r="L116" s="17"/>
      <c r="M116" s="19"/>
      <c r="N116" s="110"/>
      <c r="O116" s="110"/>
      <c r="P116" s="110"/>
      <c r="Q116" s="19" t="e">
        <f t="shared" si="14"/>
        <v>#N/A</v>
      </c>
      <c r="R116" s="21" t="s">
        <v>656</v>
      </c>
      <c r="S116" s="20" t="str">
        <f t="shared" si="15"/>
        <v/>
      </c>
      <c r="T116" s="12"/>
      <c r="U116" s="12"/>
      <c r="V116" s="95"/>
      <c r="W116" s="95"/>
      <c r="X116" s="95"/>
      <c r="Y116" s="95"/>
      <c r="Z116" s="95"/>
      <c r="AA116" s="95"/>
    </row>
    <row r="117" spans="1:27" s="3" customFormat="1" ht="26.25" customHeight="1">
      <c r="A117" s="28" t="s">
        <v>797</v>
      </c>
      <c r="B117" s="4"/>
      <c r="C117" s="111" t="s">
        <v>675</v>
      </c>
      <c r="D117" s="111"/>
      <c r="E117" s="111"/>
      <c r="F117" s="111"/>
      <c r="G117" s="35"/>
      <c r="H117" s="9"/>
      <c r="I117" s="4"/>
      <c r="J117" s="17"/>
      <c r="K117" s="19"/>
      <c r="L117" s="17"/>
      <c r="M117" s="19"/>
      <c r="N117" s="110"/>
      <c r="O117" s="110"/>
      <c r="P117" s="110"/>
      <c r="Q117" s="19" t="e">
        <f t="shared" si="14"/>
        <v>#N/A</v>
      </c>
      <c r="R117" s="21" t="s">
        <v>656</v>
      </c>
      <c r="S117" s="20" t="str">
        <f t="shared" si="15"/>
        <v/>
      </c>
      <c r="T117" s="12"/>
      <c r="U117" s="12"/>
      <c r="V117" s="95"/>
      <c r="W117" s="95"/>
      <c r="X117" s="95"/>
      <c r="Y117" s="95"/>
      <c r="Z117" s="95"/>
      <c r="AA117" s="95"/>
    </row>
    <row r="118" spans="1:27" s="3" customFormat="1">
      <c r="A118" s="28" t="s">
        <v>798</v>
      </c>
      <c r="B118" s="4"/>
      <c r="C118" s="111" t="s">
        <v>677</v>
      </c>
      <c r="D118" s="111"/>
      <c r="E118" s="111"/>
      <c r="F118" s="111"/>
      <c r="G118" s="51" t="s">
        <v>813</v>
      </c>
      <c r="H118" s="9"/>
      <c r="I118" s="4"/>
      <c r="J118" s="17"/>
      <c r="K118" s="19"/>
      <c r="L118" s="17"/>
      <c r="M118" s="19"/>
      <c r="N118" s="110"/>
      <c r="O118" s="110"/>
      <c r="P118" s="110"/>
      <c r="Q118" s="19" t="e">
        <f t="shared" si="14"/>
        <v>#N/A</v>
      </c>
      <c r="R118" s="21" t="s">
        <v>656</v>
      </c>
      <c r="S118" s="20" t="str">
        <f t="shared" si="15"/>
        <v/>
      </c>
      <c r="T118" s="12"/>
      <c r="U118" s="12"/>
      <c r="V118" s="95"/>
      <c r="W118" s="95"/>
      <c r="X118" s="95"/>
      <c r="Y118" s="95"/>
      <c r="Z118" s="95"/>
      <c r="AA118" s="95"/>
    </row>
    <row r="119" spans="1:27" s="3" customFormat="1">
      <c r="A119" s="28" t="s">
        <v>799</v>
      </c>
      <c r="B119" s="4"/>
      <c r="C119" s="111" t="s">
        <v>678</v>
      </c>
      <c r="D119" s="111"/>
      <c r="E119" s="111"/>
      <c r="F119" s="111"/>
      <c r="G119" s="51" t="s">
        <v>813</v>
      </c>
      <c r="H119" s="9"/>
      <c r="I119" s="4"/>
      <c r="J119" s="17"/>
      <c r="K119" s="19"/>
      <c r="L119" s="17"/>
      <c r="M119" s="19"/>
      <c r="N119" s="110"/>
      <c r="O119" s="110"/>
      <c r="P119" s="110"/>
      <c r="Q119" s="19" t="e">
        <f t="shared" si="14"/>
        <v>#N/A</v>
      </c>
      <c r="R119" s="21" t="s">
        <v>656</v>
      </c>
      <c r="S119" s="20" t="str">
        <f t="shared" si="15"/>
        <v/>
      </c>
      <c r="T119" s="12"/>
      <c r="U119" s="12"/>
      <c r="V119" s="95"/>
      <c r="W119" s="95"/>
      <c r="X119" s="95"/>
      <c r="Y119" s="95"/>
      <c r="Z119" s="95"/>
      <c r="AA119" s="95"/>
    </row>
    <row r="120" spans="1:27" s="3" customFormat="1" ht="26.25" customHeight="1">
      <c r="A120" s="28" t="s">
        <v>800</v>
      </c>
      <c r="C120" s="109" t="s">
        <v>674</v>
      </c>
      <c r="D120" s="109"/>
      <c r="E120" s="109"/>
      <c r="F120" s="109"/>
      <c r="G120" s="36"/>
      <c r="H120" s="10"/>
      <c r="J120" s="17"/>
      <c r="K120" s="19"/>
      <c r="L120" s="17"/>
      <c r="M120" s="19"/>
      <c r="N120" s="110"/>
      <c r="O120" s="110"/>
      <c r="P120" s="110"/>
      <c r="Q120" s="19" t="e">
        <f t="shared" si="14"/>
        <v>#N/A</v>
      </c>
      <c r="R120" s="19" t="s">
        <v>656</v>
      </c>
      <c r="S120" s="39" t="str">
        <f t="shared" si="15"/>
        <v/>
      </c>
      <c r="T120" s="12"/>
      <c r="U120" s="12"/>
      <c r="V120" s="95"/>
      <c r="W120" s="95"/>
      <c r="X120" s="95"/>
      <c r="Y120" s="95"/>
      <c r="Z120" s="95"/>
      <c r="AA120" s="95"/>
    </row>
    <row r="121" spans="1:27" ht="25.5" customHeight="1">
      <c r="A121" s="13">
        <v>10</v>
      </c>
      <c r="B121" s="14" t="s">
        <v>610</v>
      </c>
      <c r="C121" s="3"/>
      <c r="D121" s="3"/>
      <c r="E121" s="3"/>
      <c r="V121" s="93"/>
      <c r="W121" s="93"/>
      <c r="X121" s="93"/>
      <c r="Y121" s="93"/>
      <c r="Z121" s="93"/>
      <c r="AA121" s="93"/>
    </row>
    <row r="122" spans="1:27" s="2" customFormat="1">
      <c r="A122" s="26"/>
      <c r="B122" s="2" t="s">
        <v>670</v>
      </c>
      <c r="G122" s="34"/>
      <c r="J122" s="11"/>
      <c r="K122" s="11"/>
      <c r="L122" s="11"/>
      <c r="M122" s="11"/>
      <c r="N122" s="11"/>
      <c r="O122" s="11"/>
      <c r="P122" s="11"/>
      <c r="Q122" s="11"/>
      <c r="R122" s="11"/>
      <c r="S122" s="11"/>
      <c r="T122" s="11"/>
      <c r="U122" s="11"/>
      <c r="V122" s="94"/>
      <c r="W122" s="94"/>
      <c r="X122" s="94"/>
      <c r="Y122" s="94"/>
      <c r="Z122" s="94"/>
      <c r="AA122" s="94"/>
    </row>
    <row r="123" spans="1:27" s="3" customFormat="1" ht="26.25" customHeight="1">
      <c r="A123" s="28" t="s">
        <v>801</v>
      </c>
      <c r="C123" s="109" t="s">
        <v>812</v>
      </c>
      <c r="D123" s="109"/>
      <c r="E123" s="109"/>
      <c r="F123" s="109"/>
      <c r="G123" s="45" t="s">
        <v>813</v>
      </c>
      <c r="H123" s="31"/>
      <c r="J123" s="17"/>
      <c r="K123" s="19"/>
      <c r="L123" s="17"/>
      <c r="M123" s="19"/>
      <c r="N123" s="114"/>
      <c r="O123" s="114"/>
      <c r="P123" s="114"/>
      <c r="Q123" s="19" t="e">
        <f t="shared" ref="Q123:Q132" si="16">VLOOKUP(J123,tbl_blootstelling,2)*VLOOKUP(L123,tbl_waarschijnlijkheid,2)*VLOOKUP(N123,tbl_ernst,2)</f>
        <v>#N/A</v>
      </c>
      <c r="R123" s="19" t="s">
        <v>656</v>
      </c>
      <c r="S123" s="39" t="str">
        <f t="shared" ref="S123:S132" si="17">IF(ISNA(Q123),"",IF(Q123&lt;20,"geen",IF(Q123&lt;70,"aandacht vereist",IF(Q123&lt;200,"maatregelen plannen",IF(Q123&lt;400,"onmiddellijke verbetering","werk stopzetten")))))</f>
        <v/>
      </c>
      <c r="T123" s="12"/>
      <c r="U123" s="12"/>
      <c r="V123" s="95"/>
      <c r="W123" s="95"/>
      <c r="X123" s="95"/>
      <c r="Y123" s="95"/>
      <c r="Z123" s="95"/>
      <c r="AA123" s="95"/>
    </row>
    <row r="124" spans="1:27" s="3" customFormat="1">
      <c r="A124" s="28" t="s">
        <v>802</v>
      </c>
      <c r="C124" s="113" t="s">
        <v>694</v>
      </c>
      <c r="D124" s="113"/>
      <c r="E124" s="113"/>
      <c r="F124" s="109"/>
      <c r="G124" s="36"/>
      <c r="H124" s="10"/>
      <c r="J124" s="17"/>
      <c r="K124" s="19"/>
      <c r="L124" s="17"/>
      <c r="M124" s="19"/>
      <c r="N124" s="110"/>
      <c r="O124" s="110"/>
      <c r="P124" s="110"/>
      <c r="Q124" s="19" t="e">
        <f t="shared" si="16"/>
        <v>#N/A</v>
      </c>
      <c r="R124" s="19" t="s">
        <v>656</v>
      </c>
      <c r="S124" s="20" t="str">
        <f t="shared" si="17"/>
        <v/>
      </c>
      <c r="T124" s="12"/>
      <c r="U124" s="12"/>
      <c r="V124" s="95"/>
      <c r="W124" s="95"/>
      <c r="X124" s="95"/>
      <c r="Y124" s="95"/>
      <c r="Z124" s="95"/>
      <c r="AA124" s="95"/>
    </row>
    <row r="125" spans="1:27" s="3" customFormat="1">
      <c r="A125" s="28" t="s">
        <v>803</v>
      </c>
      <c r="C125" s="113" t="s">
        <v>695</v>
      </c>
      <c r="D125" s="113"/>
      <c r="E125" s="113"/>
      <c r="F125" s="109"/>
      <c r="G125" s="36"/>
      <c r="H125" s="10"/>
      <c r="J125" s="17"/>
      <c r="K125" s="19"/>
      <c r="L125" s="17"/>
      <c r="M125" s="19"/>
      <c r="N125" s="110"/>
      <c r="O125" s="110"/>
      <c r="P125" s="110"/>
      <c r="Q125" s="19" t="e">
        <f t="shared" si="16"/>
        <v>#N/A</v>
      </c>
      <c r="R125" s="19" t="s">
        <v>656</v>
      </c>
      <c r="S125" s="20" t="str">
        <f t="shared" si="17"/>
        <v/>
      </c>
      <c r="T125" s="12"/>
      <c r="U125" s="12"/>
      <c r="V125" s="95"/>
      <c r="W125" s="95"/>
      <c r="X125" s="95"/>
      <c r="Y125" s="95"/>
      <c r="Z125" s="95"/>
      <c r="AA125" s="95"/>
    </row>
    <row r="126" spans="1:27" s="3" customFormat="1">
      <c r="A126" s="28" t="s">
        <v>804</v>
      </c>
      <c r="C126" s="113" t="s">
        <v>131</v>
      </c>
      <c r="D126" s="113"/>
      <c r="E126" s="113"/>
      <c r="F126" s="109"/>
      <c r="G126" s="36"/>
      <c r="H126" s="10"/>
      <c r="J126" s="17"/>
      <c r="K126" s="19"/>
      <c r="L126" s="17"/>
      <c r="M126" s="19"/>
      <c r="N126" s="110"/>
      <c r="O126" s="110"/>
      <c r="P126" s="110"/>
      <c r="Q126" s="19" t="e">
        <f>VLOOKUP(J126,tbl_blootstelling,2)*VLOOKUP(L126,tbl_waarschijnlijkheid,2)*VLOOKUP(N126,tbl_ernst,2)</f>
        <v>#N/A</v>
      </c>
      <c r="R126" s="19" t="s">
        <v>656</v>
      </c>
      <c r="S126" s="20" t="str">
        <f>IF(ISNA(Q126),"",IF(Q126&lt;20,"geen",IF(Q126&lt;70,"aandacht vereist",IF(Q126&lt;200,"maatregelen plannen",IF(Q126&lt;400,"onmiddellijke verbetering","werk stopzetten")))))</f>
        <v/>
      </c>
      <c r="T126" s="12"/>
      <c r="U126" s="12"/>
      <c r="V126" s="95"/>
      <c r="W126" s="95"/>
      <c r="X126" s="95"/>
      <c r="Y126" s="95"/>
      <c r="Z126" s="95"/>
      <c r="AA126" s="95"/>
    </row>
    <row r="127" spans="1:27" s="3" customFormat="1">
      <c r="A127" s="28" t="s">
        <v>805</v>
      </c>
      <c r="C127" s="113" t="s">
        <v>817</v>
      </c>
      <c r="D127" s="113"/>
      <c r="E127" s="113"/>
      <c r="F127" s="109"/>
      <c r="G127" s="36"/>
      <c r="H127" s="10"/>
      <c r="J127" s="17"/>
      <c r="K127" s="19"/>
      <c r="L127" s="17"/>
      <c r="M127" s="19"/>
      <c r="N127" s="110"/>
      <c r="O127" s="110"/>
      <c r="P127" s="110"/>
      <c r="Q127" s="19" t="e">
        <f t="shared" si="16"/>
        <v>#N/A</v>
      </c>
      <c r="R127" s="19" t="s">
        <v>656</v>
      </c>
      <c r="S127" s="20" t="str">
        <f t="shared" si="17"/>
        <v/>
      </c>
      <c r="T127" s="12"/>
      <c r="U127" s="12"/>
      <c r="V127" s="95"/>
      <c r="W127" s="95"/>
      <c r="X127" s="95"/>
      <c r="Y127" s="95"/>
      <c r="Z127" s="95"/>
      <c r="AA127" s="95"/>
    </row>
    <row r="128" spans="1:27" s="3" customFormat="1">
      <c r="A128" s="28" t="s">
        <v>806</v>
      </c>
      <c r="C128" s="113" t="s">
        <v>716</v>
      </c>
      <c r="D128" s="113"/>
      <c r="E128" s="113"/>
      <c r="F128" s="109"/>
      <c r="G128" s="36"/>
      <c r="H128" s="10"/>
      <c r="J128" s="17"/>
      <c r="K128" s="19"/>
      <c r="L128" s="17"/>
      <c r="M128" s="19"/>
      <c r="N128" s="110"/>
      <c r="O128" s="110"/>
      <c r="P128" s="110"/>
      <c r="Q128" s="19" t="e">
        <f>VLOOKUP(J128,tbl_blootstelling,2)*VLOOKUP(L128,tbl_waarschijnlijkheid,2)*VLOOKUP(N128,tbl_ernst,2)</f>
        <v>#N/A</v>
      </c>
      <c r="R128" s="19" t="s">
        <v>656</v>
      </c>
      <c r="S128" s="20" t="str">
        <f>IF(ISNA(Q128),"",IF(Q128&lt;20,"geen",IF(Q128&lt;70,"aandacht vereist",IF(Q128&lt;200,"maatregelen plannen",IF(Q128&lt;400,"onmiddellijke verbetering","werk stopzetten")))))</f>
        <v/>
      </c>
      <c r="T128" s="12"/>
      <c r="U128" s="12"/>
      <c r="V128" s="95"/>
      <c r="W128" s="95"/>
      <c r="X128" s="95"/>
      <c r="Y128" s="95"/>
      <c r="Z128" s="95"/>
      <c r="AA128" s="95"/>
    </row>
    <row r="129" spans="1:27" s="3" customFormat="1">
      <c r="A129" s="28" t="s">
        <v>807</v>
      </c>
      <c r="C129" s="113" t="s">
        <v>704</v>
      </c>
      <c r="D129" s="113"/>
      <c r="E129" s="113"/>
      <c r="F129" s="109"/>
      <c r="G129" s="36"/>
      <c r="H129" s="10"/>
      <c r="J129" s="17"/>
      <c r="K129" s="19"/>
      <c r="L129" s="17"/>
      <c r="M129" s="19"/>
      <c r="N129" s="110"/>
      <c r="O129" s="110"/>
      <c r="P129" s="110"/>
      <c r="Q129" s="19" t="e">
        <f t="shared" si="16"/>
        <v>#N/A</v>
      </c>
      <c r="R129" s="19" t="s">
        <v>656</v>
      </c>
      <c r="S129" s="20" t="str">
        <f t="shared" si="17"/>
        <v/>
      </c>
      <c r="T129" s="12"/>
      <c r="U129" s="12"/>
      <c r="V129" s="95"/>
      <c r="W129" s="95"/>
      <c r="X129" s="95"/>
      <c r="Y129" s="95"/>
      <c r="Z129" s="95"/>
      <c r="AA129" s="95"/>
    </row>
    <row r="130" spans="1:27" s="3" customFormat="1">
      <c r="A130" s="28" t="s">
        <v>808</v>
      </c>
      <c r="C130" s="113" t="s">
        <v>157</v>
      </c>
      <c r="D130" s="113"/>
      <c r="E130" s="113"/>
      <c r="F130" s="109"/>
      <c r="G130" s="36"/>
      <c r="H130" s="10"/>
      <c r="J130" s="17"/>
      <c r="K130" s="19"/>
      <c r="L130" s="17"/>
      <c r="M130" s="19"/>
      <c r="N130" s="110"/>
      <c r="O130" s="110"/>
      <c r="P130" s="110"/>
      <c r="Q130" s="19" t="e">
        <f>VLOOKUP(J130,tbl_blootstelling,2)*VLOOKUP(L130,tbl_waarschijnlijkheid,2)*VLOOKUP(N130,tbl_ernst,2)</f>
        <v>#N/A</v>
      </c>
      <c r="R130" s="19" t="s">
        <v>656</v>
      </c>
      <c r="S130" s="39" t="str">
        <f>IF(ISNA(Q130),"",IF(Q130&lt;20,"geen",IF(Q130&lt;70,"aandacht vereist",IF(Q130&lt;200,"maatregelen plannen",IF(Q130&lt;400,"onmiddellijke verbetering","werk stopzetten")))))</f>
        <v/>
      </c>
      <c r="T130" s="12"/>
      <c r="U130" s="12"/>
      <c r="V130" s="95"/>
      <c r="W130" s="95"/>
      <c r="X130" s="95"/>
      <c r="Y130" s="95"/>
      <c r="Z130" s="95"/>
      <c r="AA130" s="95"/>
    </row>
    <row r="131" spans="1:27" s="3" customFormat="1">
      <c r="A131" s="28" t="s">
        <v>130</v>
      </c>
      <c r="C131" s="113" t="s">
        <v>696</v>
      </c>
      <c r="D131" s="113"/>
      <c r="E131" s="113"/>
      <c r="F131" s="109"/>
      <c r="G131" s="36"/>
      <c r="H131" s="10"/>
      <c r="J131" s="17"/>
      <c r="K131" s="19"/>
      <c r="L131" s="17"/>
      <c r="M131" s="19"/>
      <c r="N131" s="110"/>
      <c r="O131" s="110"/>
      <c r="P131" s="110"/>
      <c r="Q131" s="19" t="e">
        <f t="shared" si="16"/>
        <v>#N/A</v>
      </c>
      <c r="R131" s="19" t="s">
        <v>656</v>
      </c>
      <c r="S131" s="39" t="str">
        <f t="shared" si="17"/>
        <v/>
      </c>
      <c r="T131" s="12"/>
      <c r="U131" s="12"/>
      <c r="V131" s="95"/>
      <c r="W131" s="95"/>
      <c r="X131" s="95"/>
      <c r="Y131" s="95"/>
      <c r="Z131" s="95"/>
      <c r="AA131" s="95"/>
    </row>
    <row r="132" spans="1:27" s="3" customFormat="1">
      <c r="A132" s="28" t="s">
        <v>809</v>
      </c>
      <c r="C132" s="113" t="s">
        <v>697</v>
      </c>
      <c r="D132" s="113"/>
      <c r="E132" s="113"/>
      <c r="F132" s="109"/>
      <c r="G132" s="36"/>
      <c r="H132" s="10"/>
      <c r="J132" s="17"/>
      <c r="K132" s="19"/>
      <c r="L132" s="17"/>
      <c r="M132" s="19"/>
      <c r="N132" s="110"/>
      <c r="O132" s="110"/>
      <c r="P132" s="110"/>
      <c r="Q132" s="19" t="e">
        <f t="shared" si="16"/>
        <v>#N/A</v>
      </c>
      <c r="R132" s="19" t="s">
        <v>656</v>
      </c>
      <c r="S132" s="20" t="str">
        <f t="shared" si="17"/>
        <v/>
      </c>
      <c r="T132" s="12"/>
      <c r="U132" s="12"/>
      <c r="V132" s="95"/>
      <c r="W132" s="95"/>
      <c r="X132" s="95"/>
      <c r="Y132" s="95"/>
      <c r="Z132" s="95"/>
      <c r="AA132" s="95"/>
    </row>
    <row r="133" spans="1:27" ht="34.5" customHeight="1">
      <c r="A133" s="96">
        <v>11</v>
      </c>
      <c r="B133" s="97" t="s">
        <v>401</v>
      </c>
      <c r="C133" s="3"/>
      <c r="D133" s="3"/>
      <c r="E133" s="3"/>
      <c r="V133" s="93"/>
      <c r="W133" s="93"/>
      <c r="X133" s="93"/>
      <c r="Y133" s="93"/>
      <c r="Z133" s="93"/>
      <c r="AA133" s="93"/>
    </row>
    <row r="134" spans="1:27" s="2" customFormat="1">
      <c r="A134" s="26"/>
      <c r="G134" s="34"/>
      <c r="J134" s="11"/>
      <c r="K134" s="11"/>
      <c r="L134" s="11"/>
      <c r="M134" s="11"/>
      <c r="N134" s="11"/>
      <c r="O134" s="11"/>
      <c r="P134" s="11"/>
      <c r="Q134" s="11"/>
      <c r="R134" s="11"/>
      <c r="S134" s="11"/>
      <c r="T134" s="11"/>
      <c r="U134" s="11"/>
      <c r="V134" s="94"/>
      <c r="W134" s="94"/>
      <c r="X134" s="94"/>
      <c r="Y134" s="94"/>
      <c r="Z134" s="94"/>
      <c r="AA134" s="94"/>
    </row>
    <row r="135" spans="1:27" s="3" customFormat="1" ht="22.5" customHeight="1">
      <c r="A135" s="28" t="s">
        <v>402</v>
      </c>
      <c r="C135" s="118"/>
      <c r="D135" s="117"/>
      <c r="E135" s="117"/>
      <c r="F135" s="118"/>
      <c r="G135" s="36"/>
      <c r="H135" s="10"/>
      <c r="J135" s="17"/>
      <c r="K135" s="19"/>
      <c r="L135" s="17"/>
      <c r="M135" s="19"/>
      <c r="N135" s="110"/>
      <c r="O135" s="110"/>
      <c r="P135" s="110"/>
      <c r="Q135" s="19" t="e">
        <f t="shared" ref="Q135:Q151" si="18">VLOOKUP(J135,tbl_blootstelling,2)*VLOOKUP(L135,tbl_waarschijnlijkheid,2)*VLOOKUP(N135,tbl_ernst,2)</f>
        <v>#N/A</v>
      </c>
      <c r="R135" s="19" t="s">
        <v>656</v>
      </c>
      <c r="S135" s="20" t="str">
        <f t="shared" ref="S135:S151" si="19">IF(ISNA(Q135),"",IF(Q135&lt;20,"geen",IF(Q135&lt;70,"aandacht vereist",IF(Q135&lt;200,"maatregelen plannen",IF(Q135&lt;400,"onmiddellijke verbetering","werk stopzetten")))))</f>
        <v/>
      </c>
      <c r="T135" s="12"/>
      <c r="U135" s="12"/>
      <c r="V135" s="95"/>
      <c r="W135" s="95"/>
      <c r="X135" s="95"/>
      <c r="Y135" s="95"/>
      <c r="Z135" s="95"/>
      <c r="AA135" s="95"/>
    </row>
    <row r="136" spans="1:27" s="3" customFormat="1" ht="22.5" customHeight="1">
      <c r="A136" s="28" t="s">
        <v>403</v>
      </c>
      <c r="C136" s="117"/>
      <c r="D136" s="117"/>
      <c r="E136" s="117"/>
      <c r="F136" s="118"/>
      <c r="G136" s="36"/>
      <c r="H136" s="10"/>
      <c r="J136" s="17"/>
      <c r="K136" s="19"/>
      <c r="L136" s="17"/>
      <c r="M136" s="19"/>
      <c r="N136" s="110"/>
      <c r="O136" s="110"/>
      <c r="P136" s="110"/>
      <c r="Q136" s="19" t="e">
        <f t="shared" si="18"/>
        <v>#N/A</v>
      </c>
      <c r="R136" s="19" t="s">
        <v>656</v>
      </c>
      <c r="S136" s="20" t="str">
        <f t="shared" si="19"/>
        <v/>
      </c>
      <c r="T136" s="12"/>
      <c r="U136" s="12"/>
      <c r="V136" s="95"/>
      <c r="W136" s="95"/>
      <c r="X136" s="95"/>
      <c r="Y136" s="95"/>
      <c r="Z136" s="95"/>
      <c r="AA136" s="95"/>
    </row>
    <row r="137" spans="1:27" s="3" customFormat="1" ht="22.5" customHeight="1">
      <c r="A137" s="28" t="s">
        <v>404</v>
      </c>
      <c r="C137" s="117"/>
      <c r="D137" s="117"/>
      <c r="E137" s="117"/>
      <c r="F137" s="118"/>
      <c r="G137" s="36"/>
      <c r="H137" s="10"/>
      <c r="J137" s="17"/>
      <c r="K137" s="19"/>
      <c r="L137" s="17"/>
      <c r="M137" s="19"/>
      <c r="N137" s="110"/>
      <c r="O137" s="110"/>
      <c r="P137" s="110"/>
      <c r="Q137" s="19" t="e">
        <f t="shared" si="18"/>
        <v>#N/A</v>
      </c>
      <c r="R137" s="19" t="s">
        <v>656</v>
      </c>
      <c r="S137" s="20" t="str">
        <f t="shared" si="19"/>
        <v/>
      </c>
      <c r="T137" s="12"/>
      <c r="U137" s="12"/>
      <c r="V137" s="95"/>
      <c r="W137" s="95"/>
      <c r="X137" s="95"/>
      <c r="Y137" s="95"/>
      <c r="Z137" s="95"/>
      <c r="AA137" s="95"/>
    </row>
    <row r="138" spans="1:27" s="3" customFormat="1" ht="22.5" customHeight="1">
      <c r="A138" s="28" t="s">
        <v>405</v>
      </c>
      <c r="C138" s="117"/>
      <c r="D138" s="117"/>
      <c r="E138" s="117"/>
      <c r="F138" s="118"/>
      <c r="G138" s="36"/>
      <c r="H138" s="10"/>
      <c r="J138" s="17"/>
      <c r="K138" s="19"/>
      <c r="L138" s="17"/>
      <c r="M138" s="19"/>
      <c r="N138" s="110"/>
      <c r="O138" s="110"/>
      <c r="P138" s="110"/>
      <c r="Q138" s="19" t="e">
        <f t="shared" si="18"/>
        <v>#N/A</v>
      </c>
      <c r="R138" s="19" t="s">
        <v>656</v>
      </c>
      <c r="S138" s="20" t="str">
        <f t="shared" si="19"/>
        <v/>
      </c>
      <c r="T138" s="12"/>
      <c r="U138" s="12"/>
      <c r="V138" s="95"/>
      <c r="W138" s="95"/>
      <c r="X138" s="95"/>
      <c r="Y138" s="95"/>
      <c r="Z138" s="95"/>
      <c r="AA138" s="95"/>
    </row>
    <row r="139" spans="1:27" s="3" customFormat="1" ht="22.5" customHeight="1">
      <c r="A139" s="28" t="s">
        <v>406</v>
      </c>
      <c r="C139" s="117"/>
      <c r="D139" s="117"/>
      <c r="E139" s="117"/>
      <c r="F139" s="118"/>
      <c r="G139" s="36"/>
      <c r="H139" s="10"/>
      <c r="J139" s="17"/>
      <c r="K139" s="19"/>
      <c r="L139" s="17"/>
      <c r="M139" s="19"/>
      <c r="N139" s="110"/>
      <c r="O139" s="110"/>
      <c r="P139" s="110"/>
      <c r="Q139" s="19" t="e">
        <f t="shared" si="18"/>
        <v>#N/A</v>
      </c>
      <c r="R139" s="19" t="s">
        <v>656</v>
      </c>
      <c r="S139" s="20" t="str">
        <f t="shared" si="19"/>
        <v/>
      </c>
      <c r="T139" s="12"/>
      <c r="U139" s="12"/>
      <c r="V139" s="95"/>
      <c r="W139" s="95"/>
      <c r="X139" s="95"/>
      <c r="Y139" s="95"/>
      <c r="Z139" s="95"/>
      <c r="AA139" s="95"/>
    </row>
    <row r="140" spans="1:27" s="3" customFormat="1" ht="22.5" customHeight="1">
      <c r="A140" s="28" t="s">
        <v>407</v>
      </c>
      <c r="C140" s="117"/>
      <c r="D140" s="117"/>
      <c r="E140" s="117"/>
      <c r="F140" s="118"/>
      <c r="G140" s="36"/>
      <c r="H140" s="10"/>
      <c r="J140" s="17"/>
      <c r="K140" s="19"/>
      <c r="L140" s="17"/>
      <c r="M140" s="19"/>
      <c r="N140" s="110"/>
      <c r="O140" s="110"/>
      <c r="P140" s="110"/>
      <c r="Q140" s="19" t="e">
        <f t="shared" si="18"/>
        <v>#N/A</v>
      </c>
      <c r="R140" s="19" t="s">
        <v>656</v>
      </c>
      <c r="S140" s="20" t="str">
        <f t="shared" si="19"/>
        <v/>
      </c>
      <c r="T140" s="12"/>
      <c r="U140" s="12"/>
      <c r="V140" s="95"/>
      <c r="W140" s="95"/>
      <c r="X140" s="95"/>
      <c r="Y140" s="95"/>
      <c r="Z140" s="95"/>
      <c r="AA140" s="95"/>
    </row>
    <row r="141" spans="1:27" s="3" customFormat="1" ht="22.5" customHeight="1">
      <c r="A141" s="28" t="s">
        <v>408</v>
      </c>
      <c r="C141" s="117"/>
      <c r="D141" s="117"/>
      <c r="E141" s="117"/>
      <c r="F141" s="118"/>
      <c r="G141" s="36"/>
      <c r="H141" s="10"/>
      <c r="J141" s="17"/>
      <c r="K141" s="19"/>
      <c r="L141" s="17"/>
      <c r="M141" s="19"/>
      <c r="N141" s="110"/>
      <c r="O141" s="110"/>
      <c r="P141" s="110"/>
      <c r="Q141" s="19" t="e">
        <f t="shared" si="18"/>
        <v>#N/A</v>
      </c>
      <c r="R141" s="19" t="s">
        <v>656</v>
      </c>
      <c r="S141" s="20" t="str">
        <f t="shared" si="19"/>
        <v/>
      </c>
      <c r="T141" s="12"/>
      <c r="U141" s="12"/>
      <c r="V141" s="95"/>
      <c r="W141" s="95"/>
      <c r="X141" s="95"/>
      <c r="Y141" s="95"/>
      <c r="Z141" s="95"/>
      <c r="AA141" s="95"/>
    </row>
    <row r="142" spans="1:27" s="3" customFormat="1" ht="22.5" customHeight="1">
      <c r="A142" s="28" t="s">
        <v>409</v>
      </c>
      <c r="C142" s="117"/>
      <c r="D142" s="117"/>
      <c r="E142" s="117"/>
      <c r="F142" s="118"/>
      <c r="G142" s="36"/>
      <c r="H142" s="10"/>
      <c r="J142" s="17"/>
      <c r="K142" s="19"/>
      <c r="L142" s="17"/>
      <c r="M142" s="19"/>
      <c r="N142" s="110"/>
      <c r="O142" s="110"/>
      <c r="P142" s="110"/>
      <c r="Q142" s="19" t="e">
        <f t="shared" si="18"/>
        <v>#N/A</v>
      </c>
      <c r="R142" s="19" t="s">
        <v>656</v>
      </c>
      <c r="S142" s="20" t="str">
        <f t="shared" si="19"/>
        <v/>
      </c>
      <c r="T142" s="12"/>
      <c r="U142" s="12"/>
      <c r="V142" s="95"/>
      <c r="W142" s="95"/>
      <c r="X142" s="95"/>
      <c r="Y142" s="95"/>
      <c r="Z142" s="95"/>
      <c r="AA142" s="95"/>
    </row>
    <row r="143" spans="1:27" s="3" customFormat="1" ht="22.5" customHeight="1">
      <c r="A143" s="28" t="s">
        <v>410</v>
      </c>
      <c r="C143" s="117"/>
      <c r="D143" s="117"/>
      <c r="E143" s="117"/>
      <c r="F143" s="118"/>
      <c r="G143" s="36"/>
      <c r="H143" s="10"/>
      <c r="J143" s="17"/>
      <c r="K143" s="19"/>
      <c r="L143" s="17"/>
      <c r="M143" s="19"/>
      <c r="N143" s="110"/>
      <c r="O143" s="110"/>
      <c r="P143" s="110"/>
      <c r="Q143" s="19" t="e">
        <f t="shared" si="18"/>
        <v>#N/A</v>
      </c>
      <c r="R143" s="19" t="s">
        <v>656</v>
      </c>
      <c r="S143" s="20" t="str">
        <f t="shared" si="19"/>
        <v/>
      </c>
      <c r="T143" s="12"/>
      <c r="U143" s="12"/>
      <c r="V143" s="95"/>
      <c r="W143" s="95"/>
      <c r="X143" s="95"/>
      <c r="Y143" s="95"/>
      <c r="Z143" s="95"/>
      <c r="AA143" s="95"/>
    </row>
    <row r="144" spans="1:27" s="3" customFormat="1" ht="22.5" customHeight="1">
      <c r="A144" s="28" t="s">
        <v>411</v>
      </c>
      <c r="C144" s="117"/>
      <c r="D144" s="117"/>
      <c r="E144" s="117"/>
      <c r="F144" s="118"/>
      <c r="G144" s="36"/>
      <c r="H144" s="10"/>
      <c r="J144" s="17"/>
      <c r="K144" s="19"/>
      <c r="L144" s="17"/>
      <c r="M144" s="19"/>
      <c r="N144" s="110"/>
      <c r="O144" s="110"/>
      <c r="P144" s="110"/>
      <c r="Q144" s="19" t="e">
        <f t="shared" si="18"/>
        <v>#N/A</v>
      </c>
      <c r="R144" s="19" t="s">
        <v>656</v>
      </c>
      <c r="S144" s="20" t="str">
        <f t="shared" si="19"/>
        <v/>
      </c>
      <c r="T144" s="12"/>
      <c r="U144" s="12"/>
      <c r="V144" s="95"/>
      <c r="W144" s="95"/>
      <c r="X144" s="95"/>
      <c r="Y144" s="95"/>
      <c r="Z144" s="95"/>
      <c r="AA144" s="95"/>
    </row>
    <row r="145" spans="1:27" s="3" customFormat="1" ht="22.5" customHeight="1">
      <c r="A145" s="28" t="s">
        <v>412</v>
      </c>
      <c r="C145" s="117"/>
      <c r="D145" s="117"/>
      <c r="E145" s="117"/>
      <c r="F145" s="118"/>
      <c r="G145" s="36"/>
      <c r="H145" s="10"/>
      <c r="J145" s="17"/>
      <c r="K145" s="19"/>
      <c r="L145" s="17"/>
      <c r="M145" s="19"/>
      <c r="N145" s="110"/>
      <c r="O145" s="110"/>
      <c r="P145" s="110"/>
      <c r="Q145" s="19" t="e">
        <f t="shared" si="18"/>
        <v>#N/A</v>
      </c>
      <c r="R145" s="19" t="s">
        <v>656</v>
      </c>
      <c r="S145" s="20" t="str">
        <f t="shared" si="19"/>
        <v/>
      </c>
      <c r="T145" s="12"/>
      <c r="U145" s="12"/>
      <c r="V145" s="95"/>
      <c r="W145" s="95"/>
      <c r="X145" s="95"/>
      <c r="Y145" s="95"/>
      <c r="Z145" s="95"/>
      <c r="AA145" s="95"/>
    </row>
    <row r="146" spans="1:27" s="3" customFormat="1" ht="22.5" customHeight="1">
      <c r="A146" s="28" t="s">
        <v>413</v>
      </c>
      <c r="C146" s="117"/>
      <c r="D146" s="117"/>
      <c r="E146" s="117"/>
      <c r="F146" s="118"/>
      <c r="G146" s="36"/>
      <c r="H146" s="10"/>
      <c r="J146" s="17"/>
      <c r="K146" s="19"/>
      <c r="L146" s="17"/>
      <c r="M146" s="19"/>
      <c r="N146" s="110"/>
      <c r="O146" s="110"/>
      <c r="P146" s="110"/>
      <c r="Q146" s="19" t="e">
        <f t="shared" si="18"/>
        <v>#N/A</v>
      </c>
      <c r="R146" s="19" t="s">
        <v>656</v>
      </c>
      <c r="S146" s="20" t="str">
        <f t="shared" si="19"/>
        <v/>
      </c>
      <c r="T146" s="12"/>
      <c r="U146" s="12"/>
      <c r="V146" s="95"/>
      <c r="W146" s="95"/>
      <c r="X146" s="95"/>
      <c r="Y146" s="95"/>
      <c r="Z146" s="95"/>
      <c r="AA146" s="95"/>
    </row>
    <row r="147" spans="1:27" s="3" customFormat="1" ht="22.5" customHeight="1">
      <c r="A147" s="28" t="s">
        <v>414</v>
      </c>
      <c r="C147" s="117"/>
      <c r="D147" s="117"/>
      <c r="E147" s="117"/>
      <c r="F147" s="118"/>
      <c r="G147" s="36"/>
      <c r="H147" s="10"/>
      <c r="J147" s="17"/>
      <c r="K147" s="19"/>
      <c r="L147" s="17"/>
      <c r="M147" s="19"/>
      <c r="N147" s="110"/>
      <c r="O147" s="110"/>
      <c r="P147" s="110"/>
      <c r="Q147" s="19" t="e">
        <f t="shared" si="18"/>
        <v>#N/A</v>
      </c>
      <c r="R147" s="19" t="s">
        <v>656</v>
      </c>
      <c r="S147" s="20" t="str">
        <f t="shared" si="19"/>
        <v/>
      </c>
      <c r="T147" s="12"/>
      <c r="U147" s="12"/>
      <c r="V147" s="95"/>
      <c r="W147" s="95"/>
      <c r="X147" s="95"/>
      <c r="Y147" s="95"/>
      <c r="Z147" s="95"/>
      <c r="AA147" s="95"/>
    </row>
    <row r="148" spans="1:27" s="3" customFormat="1" ht="22.5" customHeight="1">
      <c r="A148" s="28" t="s">
        <v>415</v>
      </c>
      <c r="C148" s="117"/>
      <c r="D148" s="117"/>
      <c r="E148" s="117"/>
      <c r="F148" s="118"/>
      <c r="G148" s="36"/>
      <c r="H148" s="10"/>
      <c r="J148" s="17"/>
      <c r="K148" s="19"/>
      <c r="L148" s="17"/>
      <c r="M148" s="19"/>
      <c r="N148" s="110"/>
      <c r="O148" s="110"/>
      <c r="P148" s="110"/>
      <c r="Q148" s="19" t="e">
        <f t="shared" si="18"/>
        <v>#N/A</v>
      </c>
      <c r="R148" s="19" t="s">
        <v>656</v>
      </c>
      <c r="S148" s="20" t="str">
        <f t="shared" si="19"/>
        <v/>
      </c>
      <c r="T148" s="12"/>
      <c r="U148" s="12"/>
      <c r="V148" s="95"/>
      <c r="W148" s="95"/>
      <c r="X148" s="95"/>
      <c r="Y148" s="95"/>
      <c r="Z148" s="95"/>
      <c r="AA148" s="95"/>
    </row>
    <row r="149" spans="1:27" s="3" customFormat="1" ht="22.5" customHeight="1">
      <c r="A149" s="28" t="s">
        <v>416</v>
      </c>
      <c r="C149" s="117"/>
      <c r="D149" s="117"/>
      <c r="E149" s="117"/>
      <c r="F149" s="118"/>
      <c r="G149" s="36"/>
      <c r="H149" s="10"/>
      <c r="J149" s="17"/>
      <c r="K149" s="19"/>
      <c r="L149" s="17"/>
      <c r="M149" s="19"/>
      <c r="N149" s="110"/>
      <c r="O149" s="110"/>
      <c r="P149" s="110"/>
      <c r="Q149" s="19" t="e">
        <f t="shared" si="18"/>
        <v>#N/A</v>
      </c>
      <c r="R149" s="19" t="s">
        <v>656</v>
      </c>
      <c r="S149" s="20" t="str">
        <f t="shared" si="19"/>
        <v/>
      </c>
      <c r="T149" s="12"/>
      <c r="U149" s="12"/>
      <c r="V149" s="95"/>
      <c r="W149" s="95"/>
      <c r="X149" s="95"/>
      <c r="Y149" s="95"/>
      <c r="Z149" s="95"/>
      <c r="AA149" s="95"/>
    </row>
    <row r="150" spans="1:27" s="3" customFormat="1" ht="22.5" customHeight="1">
      <c r="A150" s="28" t="s">
        <v>417</v>
      </c>
      <c r="C150" s="117"/>
      <c r="D150" s="117"/>
      <c r="E150" s="117"/>
      <c r="F150" s="118"/>
      <c r="G150" s="36"/>
      <c r="H150" s="10"/>
      <c r="J150" s="17"/>
      <c r="K150" s="19"/>
      <c r="L150" s="17"/>
      <c r="M150" s="19"/>
      <c r="N150" s="110"/>
      <c r="O150" s="110"/>
      <c r="P150" s="110"/>
      <c r="Q150" s="19" t="e">
        <f t="shared" si="18"/>
        <v>#N/A</v>
      </c>
      <c r="R150" s="19" t="s">
        <v>656</v>
      </c>
      <c r="S150" s="20" t="str">
        <f t="shared" si="19"/>
        <v/>
      </c>
      <c r="T150" s="12"/>
      <c r="U150" s="12"/>
      <c r="V150" s="95"/>
      <c r="W150" s="95"/>
      <c r="X150" s="95"/>
      <c r="Y150" s="95"/>
      <c r="Z150" s="95"/>
      <c r="AA150" s="95"/>
    </row>
    <row r="151" spans="1:27" s="3" customFormat="1" ht="22.5" customHeight="1">
      <c r="A151" s="28" t="s">
        <v>418</v>
      </c>
      <c r="C151" s="118"/>
      <c r="D151" s="117"/>
      <c r="E151" s="117"/>
      <c r="F151" s="118"/>
      <c r="G151" s="36"/>
      <c r="H151" s="10"/>
      <c r="J151" s="17"/>
      <c r="K151" s="19"/>
      <c r="L151" s="17"/>
      <c r="M151" s="19"/>
      <c r="N151" s="110"/>
      <c r="O151" s="110"/>
      <c r="P151" s="110"/>
      <c r="Q151" s="19" t="e">
        <f t="shared" si="18"/>
        <v>#N/A</v>
      </c>
      <c r="R151" s="19" t="s">
        <v>656</v>
      </c>
      <c r="S151" s="20" t="str">
        <f t="shared" si="19"/>
        <v/>
      </c>
      <c r="T151" s="12"/>
      <c r="U151" s="12"/>
      <c r="V151" s="95"/>
      <c r="W151" s="95"/>
      <c r="X151" s="95"/>
      <c r="Y151" s="95"/>
      <c r="Z151" s="95"/>
      <c r="AA151" s="95"/>
    </row>
  </sheetData>
  <sheetProtection sheet="1" formatCells="0" formatColumns="0" formatRows="0" sort="0" autoFilter="0"/>
  <autoFilter ref="H11:AA151" xr:uid="{00000000-0009-0000-0000-000001000000}">
    <filterColumn colId="6" showButton="0"/>
    <filterColumn colId="7" showButton="0"/>
  </autoFilter>
  <mergeCells count="248">
    <mergeCell ref="C151:F151"/>
    <mergeCell ref="N151:P151"/>
    <mergeCell ref="C149:F149"/>
    <mergeCell ref="N149:P149"/>
    <mergeCell ref="C150:F150"/>
    <mergeCell ref="N150:P150"/>
    <mergeCell ref="C146:F146"/>
    <mergeCell ref="N146:P146"/>
    <mergeCell ref="C147:F147"/>
    <mergeCell ref="N147:P147"/>
    <mergeCell ref="C148:F148"/>
    <mergeCell ref="N148:P148"/>
    <mergeCell ref="C143:F143"/>
    <mergeCell ref="N143:P143"/>
    <mergeCell ref="C144:F144"/>
    <mergeCell ref="N144:P144"/>
    <mergeCell ref="C145:F145"/>
    <mergeCell ref="N145:P145"/>
    <mergeCell ref="C140:F140"/>
    <mergeCell ref="N140:P140"/>
    <mergeCell ref="C141:F141"/>
    <mergeCell ref="N141:P141"/>
    <mergeCell ref="C142:F142"/>
    <mergeCell ref="N142:P142"/>
    <mergeCell ref="C137:F137"/>
    <mergeCell ref="N137:P137"/>
    <mergeCell ref="C138:F138"/>
    <mergeCell ref="N138:P138"/>
    <mergeCell ref="C139:F139"/>
    <mergeCell ref="N139:P139"/>
    <mergeCell ref="N68:P68"/>
    <mergeCell ref="C72:F72"/>
    <mergeCell ref="N72:P72"/>
    <mergeCell ref="C135:F135"/>
    <mergeCell ref="N135:P135"/>
    <mergeCell ref="C136:F136"/>
    <mergeCell ref="N136:P136"/>
    <mergeCell ref="C73:F73"/>
    <mergeCell ref="C97:F97"/>
    <mergeCell ref="C90:F90"/>
    <mergeCell ref="C83:F83"/>
    <mergeCell ref="C109:F109"/>
    <mergeCell ref="B103:F103"/>
    <mergeCell ref="C75:F75"/>
    <mergeCell ref="C117:F117"/>
    <mergeCell ref="C116:F116"/>
    <mergeCell ref="N84:P84"/>
    <mergeCell ref="C132:F132"/>
    <mergeCell ref="C54:F54"/>
    <mergeCell ref="N54:P54"/>
    <mergeCell ref="C61:F61"/>
    <mergeCell ref="N61:P61"/>
    <mergeCell ref="N73:P73"/>
    <mergeCell ref="C66:F66"/>
    <mergeCell ref="C59:F59"/>
    <mergeCell ref="N66:P66"/>
    <mergeCell ref="C57:F57"/>
    <mergeCell ref="C68:F68"/>
    <mergeCell ref="N57:P57"/>
    <mergeCell ref="C40:F40"/>
    <mergeCell ref="C38:F38"/>
    <mergeCell ref="N39:P39"/>
    <mergeCell ref="N35:P35"/>
    <mergeCell ref="C14:F14"/>
    <mergeCell ref="C28:F28"/>
    <mergeCell ref="C21:F21"/>
    <mergeCell ref="C15:F15"/>
    <mergeCell ref="C18:F18"/>
    <mergeCell ref="C19:F19"/>
    <mergeCell ref="C23:F23"/>
    <mergeCell ref="C27:F27"/>
    <mergeCell ref="C20:F20"/>
    <mergeCell ref="C22:F22"/>
    <mergeCell ref="C17:F17"/>
    <mergeCell ref="C31:F31"/>
    <mergeCell ref="C16:F16"/>
    <mergeCell ref="N31:P31"/>
    <mergeCell ref="C30:F30"/>
    <mergeCell ref="N30:P30"/>
    <mergeCell ref="N22:P22"/>
    <mergeCell ref="N25:P25"/>
    <mergeCell ref="N21:P21"/>
    <mergeCell ref="N29:P29"/>
    <mergeCell ref="C79:F79"/>
    <mergeCell ref="C114:F114"/>
    <mergeCell ref="C102:F102"/>
    <mergeCell ref="C84:F84"/>
    <mergeCell ref="N89:P89"/>
    <mergeCell ref="N90:P90"/>
    <mergeCell ref="C78:F78"/>
    <mergeCell ref="N78:P78"/>
    <mergeCell ref="C80:F80"/>
    <mergeCell ref="C82:F82"/>
    <mergeCell ref="N91:P91"/>
    <mergeCell ref="C105:F105"/>
    <mergeCell ref="C91:F91"/>
    <mergeCell ref="N79:P79"/>
    <mergeCell ref="C96:F96"/>
    <mergeCell ref="C95:F95"/>
    <mergeCell ref="C85:F85"/>
    <mergeCell ref="C81:F81"/>
    <mergeCell ref="N81:P81"/>
    <mergeCell ref="N82:P82"/>
    <mergeCell ref="N95:P95"/>
    <mergeCell ref="C110:F110"/>
    <mergeCell ref="C92:F92"/>
    <mergeCell ref="H2:N2"/>
    <mergeCell ref="N20:P20"/>
    <mergeCell ref="N15:P15"/>
    <mergeCell ref="N16:P16"/>
    <mergeCell ref="N19:P19"/>
    <mergeCell ref="N14:P14"/>
    <mergeCell ref="H7:N7"/>
    <mergeCell ref="H8:N8"/>
    <mergeCell ref="H9:N9"/>
    <mergeCell ref="H3:N3"/>
    <mergeCell ref="H4:N4"/>
    <mergeCell ref="H5:N5"/>
    <mergeCell ref="H6:N6"/>
    <mergeCell ref="N17:P17"/>
    <mergeCell ref="N46:P46"/>
    <mergeCell ref="N37:P37"/>
    <mergeCell ref="N40:P40"/>
    <mergeCell ref="N76:P76"/>
    <mergeCell ref="N80:P80"/>
    <mergeCell ref="N67:P67"/>
    <mergeCell ref="N71:P71"/>
    <mergeCell ref="N53:P53"/>
    <mergeCell ref="C35:F35"/>
    <mergeCell ref="N38:P38"/>
    <mergeCell ref="N60:P60"/>
    <mergeCell ref="C53:F53"/>
    <mergeCell ref="C76:F76"/>
    <mergeCell ref="C52:F52"/>
    <mergeCell ref="N52:P52"/>
    <mergeCell ref="C74:F74"/>
    <mergeCell ref="N74:P74"/>
    <mergeCell ref="C58:F58"/>
    <mergeCell ref="C56:F56"/>
    <mergeCell ref="N56:P56"/>
    <mergeCell ref="N59:P59"/>
    <mergeCell ref="C67:F67"/>
    <mergeCell ref="C77:F77"/>
    <mergeCell ref="N77:P77"/>
    <mergeCell ref="C29:F29"/>
    <mergeCell ref="C36:F36"/>
    <mergeCell ref="C34:F34"/>
    <mergeCell ref="C25:F25"/>
    <mergeCell ref="N34:P34"/>
    <mergeCell ref="N36:P36"/>
    <mergeCell ref="C37:F37"/>
    <mergeCell ref="C88:F88"/>
    <mergeCell ref="C89:F89"/>
    <mergeCell ref="C45:F45"/>
    <mergeCell ref="N45:P45"/>
    <mergeCell ref="N75:P75"/>
    <mergeCell ref="C47:F47"/>
    <mergeCell ref="C46:F46"/>
    <mergeCell ref="N47:P47"/>
    <mergeCell ref="C71:F71"/>
    <mergeCell ref="C51:F51"/>
    <mergeCell ref="N51:P51"/>
    <mergeCell ref="N58:P58"/>
    <mergeCell ref="C65:F65"/>
    <mergeCell ref="N65:P65"/>
    <mergeCell ref="N62:P62"/>
    <mergeCell ref="C62:F62"/>
    <mergeCell ref="C60:F60"/>
    <mergeCell ref="C115:F115"/>
    <mergeCell ref="C111:F111"/>
    <mergeCell ref="C107:F107"/>
    <mergeCell ref="C106:F106"/>
    <mergeCell ref="C98:F98"/>
    <mergeCell ref="C99:F99"/>
    <mergeCell ref="C100:F100"/>
    <mergeCell ref="C108:F108"/>
    <mergeCell ref="C101:F101"/>
    <mergeCell ref="N132:P132"/>
    <mergeCell ref="N83:P83"/>
    <mergeCell ref="N123:P123"/>
    <mergeCell ref="N125:P125"/>
    <mergeCell ref="N105:P105"/>
    <mergeCell ref="N106:P106"/>
    <mergeCell ref="N107:P107"/>
    <mergeCell ref="N120:P120"/>
    <mergeCell ref="N115:P115"/>
    <mergeCell ref="N114:P114"/>
    <mergeCell ref="N97:P97"/>
    <mergeCell ref="N110:P110"/>
    <mergeCell ref="N111:P111"/>
    <mergeCell ref="N109:P109"/>
    <mergeCell ref="N108:P108"/>
    <mergeCell ref="N101:P101"/>
    <mergeCell ref="N98:P98"/>
    <mergeCell ref="N99:P99"/>
    <mergeCell ref="N100:P100"/>
    <mergeCell ref="N85:P85"/>
    <mergeCell ref="N96:P96"/>
    <mergeCell ref="N92:P92"/>
    <mergeCell ref="N88:P88"/>
    <mergeCell ref="N102:P102"/>
    <mergeCell ref="C131:F131"/>
    <mergeCell ref="C123:F123"/>
    <mergeCell ref="C118:F118"/>
    <mergeCell ref="C129:F129"/>
    <mergeCell ref="C130:F130"/>
    <mergeCell ref="C119:F119"/>
    <mergeCell ref="N129:P129"/>
    <mergeCell ref="N127:P127"/>
    <mergeCell ref="N116:P116"/>
    <mergeCell ref="N126:P126"/>
    <mergeCell ref="N128:P128"/>
    <mergeCell ref="N131:P131"/>
    <mergeCell ref="N117:P117"/>
    <mergeCell ref="N130:P130"/>
    <mergeCell ref="N124:P124"/>
    <mergeCell ref="C126:F126"/>
    <mergeCell ref="C128:F128"/>
    <mergeCell ref="N118:P118"/>
    <mergeCell ref="N119:P119"/>
    <mergeCell ref="C120:F120"/>
    <mergeCell ref="C124:F124"/>
    <mergeCell ref="C127:F127"/>
    <mergeCell ref="C125:F125"/>
    <mergeCell ref="A1:D2"/>
    <mergeCell ref="A3:D4"/>
    <mergeCell ref="C55:F55"/>
    <mergeCell ref="N55:P55"/>
    <mergeCell ref="C24:F24"/>
    <mergeCell ref="N24:P24"/>
    <mergeCell ref="C48:F48"/>
    <mergeCell ref="N48:P48"/>
    <mergeCell ref="C26:F26"/>
    <mergeCell ref="N26:P26"/>
    <mergeCell ref="N41:P41"/>
    <mergeCell ref="N44:P44"/>
    <mergeCell ref="C44:F44"/>
    <mergeCell ref="C43:F43"/>
    <mergeCell ref="N43:P43"/>
    <mergeCell ref="C41:F41"/>
    <mergeCell ref="N42:P42"/>
    <mergeCell ref="C42:F42"/>
    <mergeCell ref="C39:F39"/>
    <mergeCell ref="N23:P23"/>
    <mergeCell ref="N18:P18"/>
    <mergeCell ref="N27:P27"/>
    <mergeCell ref="N11:P11"/>
    <mergeCell ref="N28:P28"/>
  </mergeCells>
  <phoneticPr fontId="2" type="noConversion"/>
  <conditionalFormatting sqref="A14:B14 I14 R14 A15:A31 B26:B27 I26:I27 R26:R27 B115:B117 I115:I117 R115:R117">
    <cfRule type="expression" dxfId="21" priority="7" stopIfTrue="1">
      <formula>$P$7="ja"</formula>
    </cfRule>
  </conditionalFormatting>
  <conditionalFormatting sqref="B16:B17 I16:I17 R16:R17 B20 I20 R20 A71:B74 I71:I79 R71:R79 B75:B79 A75:A85 B81:B85 I81:I85 R81:R85 B88:B91 I88:I91 R88:R91 B100:B101 I100:I101 R100:R101 B110 I110 R110 B118:B119 I118:I119 R118:R119">
    <cfRule type="expression" dxfId="20" priority="6" stopIfTrue="1">
      <formula>$P$4="ja"</formula>
    </cfRule>
  </conditionalFormatting>
  <conditionalFormatting sqref="B24:B25 I24:I25 R24:R25 B28 I28 R28 B111 I111 R111">
    <cfRule type="expression" dxfId="19" priority="11" stopIfTrue="1">
      <formula>$P$5="ja"</formula>
    </cfRule>
    <cfRule type="expression" dxfId="18" priority="12" stopIfTrue="1">
      <formula>$P$6="ja"</formula>
    </cfRule>
  </conditionalFormatting>
  <conditionalFormatting sqref="B29:B31 I29:I31 R29:R31">
    <cfRule type="expression" dxfId="17" priority="23" stopIfTrue="1">
      <formula>$P$8="ja"</formula>
    </cfRule>
  </conditionalFormatting>
  <conditionalFormatting sqref="C14:F15 H14:H15 C61:F62 H61:H62">
    <cfRule type="expression" dxfId="16" priority="22" stopIfTrue="1">
      <formula>$P$2="ja"</formula>
    </cfRule>
  </conditionalFormatting>
  <conditionalFormatting sqref="C16:F17 H16:H17 C20:F20 H20 C41:F44 H41:H44 C48:F48 H48 C59:F60 H59:H60 C74:F79 H74:H79 C88:F88 H88 C100:F102 H100:H102 C110:F110 H110 C118:F119 H118:H119">
    <cfRule type="expression" dxfId="15" priority="5" stopIfTrue="1">
      <formula>$P$4="ja"</formula>
    </cfRule>
  </conditionalFormatting>
  <conditionalFormatting sqref="C26:F27 H26:H27 C47:F47 H47 C115:F116 H115:H116">
    <cfRule type="expression" dxfId="14" priority="10" stopIfTrue="1">
      <formula>$P$8="ja"</formula>
    </cfRule>
  </conditionalFormatting>
  <conditionalFormatting sqref="C26:F27 H26:H27 C47:F47 H47">
    <cfRule type="expression" dxfId="13" priority="9" stopIfTrue="1">
      <formula>$P$7="ja"</formula>
    </cfRule>
  </conditionalFormatting>
  <conditionalFormatting sqref="C28:F28 H28 C111:F111 H111">
    <cfRule type="expression" dxfId="12" priority="13" stopIfTrue="1">
      <formula>$P$5="ja"</formula>
    </cfRule>
    <cfRule type="expression" dxfId="11" priority="14" stopIfTrue="1">
      <formula>$P$6="ja"</formula>
    </cfRule>
  </conditionalFormatting>
  <conditionalFormatting sqref="C29:F31 H29:H31 C38:F39 H38:H39 C66:F67 H66:H67">
    <cfRule type="expression" dxfId="10" priority="19" stopIfTrue="1">
      <formula>$P$8="ja"</formula>
    </cfRule>
  </conditionalFormatting>
  <conditionalFormatting sqref="C71:F73 H71:H73 C80:F81 H80:H81 C91:F91 H91 C115:F117 H115:H117">
    <cfRule type="expression" dxfId="9" priority="8" stopIfTrue="1">
      <formula>$P$7="ja"</formula>
    </cfRule>
  </conditionalFormatting>
  <conditionalFormatting sqref="C73:F73 H73">
    <cfRule type="expression" dxfId="8" priority="21" stopIfTrue="1">
      <formula>$P$4="ja"</formula>
    </cfRule>
  </conditionalFormatting>
  <conditionalFormatting sqref="C82:F82 H82 C90:F90 H90">
    <cfRule type="expression" dxfId="7" priority="24" stopIfTrue="1">
      <formula>$P$4="ja"</formula>
    </cfRule>
  </conditionalFormatting>
  <conditionalFormatting sqref="C83:F85 H83:H85">
    <cfRule type="expression" dxfId="6" priority="18" stopIfTrue="1">
      <formula>$P$9="ja"</formula>
    </cfRule>
  </conditionalFormatting>
  <conditionalFormatting sqref="C89:F89 H89">
    <cfRule type="expression" dxfId="5" priority="17" stopIfTrue="1">
      <formula>$P$3="ja"</formula>
    </cfRule>
  </conditionalFormatting>
  <conditionalFormatting sqref="C101:F101 H101">
    <cfRule type="expression" dxfId="4" priority="16" stopIfTrue="1">
      <formula>$P$2="ja"</formula>
    </cfRule>
  </conditionalFormatting>
  <conditionalFormatting sqref="J14:J31 L14:L31 N14:P31 J34:J48 L34:L48 N34:P48 J51:J62 N51:P62 L51:L63 J65:J68 L65:L68 N65:P68 J71:J85 L71:L85 N71:P85 J88:J92 L88:L92 N88:P92 J95:J102 L95:L102 N95:P102 J105:J111 L105:L111 N105:P111 J114:J120 L114:L120 N114:P120 J123:J132 L123:L132 N123:P132 J135:J151 L135:L151 N135:P151">
    <cfRule type="expression" dxfId="3" priority="4" stopIfTrue="1">
      <formula>$H14="nok"</formula>
    </cfRule>
  </conditionalFormatting>
  <conditionalFormatting sqref="S14:S31 S34:S48 S51:S62 S65:S68 S71:S85 S88:S92 S95:S102 S105:S111 S114:S120 S123:S132 S135:S151">
    <cfRule type="expression" dxfId="2" priority="1" stopIfTrue="1">
      <formula>$Q14&lt;20</formula>
    </cfRule>
    <cfRule type="expression" dxfId="1" priority="2" stopIfTrue="1">
      <formula>AND($Q14&gt;=20,$Q14&lt;200)</formula>
    </cfRule>
    <cfRule type="expression" dxfId="0" priority="3" stopIfTrue="1">
      <formula>$Q14&gt;=200</formula>
    </cfRule>
  </conditionalFormatting>
  <dataValidations count="5">
    <dataValidation type="list" allowBlank="1" showInputMessage="1" showErrorMessage="1" sqref="I10 P2:P9" xr:uid="{00000000-0002-0000-0100-000000000000}">
      <formula1>Lijst_JaNeen</formula1>
    </dataValidation>
    <dataValidation type="list" allowBlank="1" showInputMessage="1" showErrorMessage="1" sqref="H135:H151 H114:H120 H124:H132 H88:H92 H51:H62 H105:H111 H95:H102 H65:H68 H34:H48 H71:H85 H14:H31" xr:uid="{00000000-0002-0000-0100-000001000000}">
      <formula1>Lijst_JaNeenNVT</formula1>
    </dataValidation>
    <dataValidation type="list" allowBlank="1" showInputMessage="1" showErrorMessage="1" sqref="J114:J120 J123:J132 J95:J102 J88:J92 J51:J62 J105:J111 J14:J31 J34:J48 J71:J85 J65:J68 J135:J151" xr:uid="{00000000-0002-0000-0100-000002000000}">
      <formula1>blootstelling</formula1>
    </dataValidation>
    <dataValidation type="list" allowBlank="1" showInputMessage="1" showErrorMessage="1" sqref="L114:L120 L123:L132 L88:L92 L51:L63 L105:L111 L95:L102 L14:L31 L34:L48 L71:L85 L65:L68 L135:L151" xr:uid="{00000000-0002-0000-0100-000003000000}">
      <formula1>waarschijnlijkheid</formula1>
    </dataValidation>
    <dataValidation type="list" allowBlank="1" showInputMessage="1" showErrorMessage="1" sqref="N114:P120 N123:P132 N95:P102 N88:P92 N51:P62 N105:P111 N14:P31 N65:P68 N34:P48 N71:P85 N135:P151" xr:uid="{00000000-0002-0000-0100-000004000000}">
      <formula1>ernst</formula1>
    </dataValidation>
  </dataValidations>
  <hyperlinks>
    <hyperlink ref="G14" location="_1.1" display="i" xr:uid="{00000000-0004-0000-0100-000000000000}"/>
    <hyperlink ref="G15" location="_1.2" display="i" xr:uid="{00000000-0004-0000-0100-000001000000}"/>
    <hyperlink ref="G18" location="_1.5" display="i" xr:uid="{00000000-0004-0000-0100-000002000000}"/>
    <hyperlink ref="G44" location="_2.11" display="i" xr:uid="{00000000-0004-0000-0100-000003000000}"/>
    <hyperlink ref="G119" location="_9.6" display="i" xr:uid="{00000000-0004-0000-0100-000004000000}"/>
    <hyperlink ref="G16" location="_1.3" display="i" xr:uid="{00000000-0004-0000-0100-000005000000}"/>
    <hyperlink ref="G22" location="_1.9" display="i" xr:uid="{00000000-0004-0000-0100-000006000000}"/>
    <hyperlink ref="G23" location="_1.10" display="i" xr:uid="{00000000-0004-0000-0100-000007000000}"/>
    <hyperlink ref="G24" location="_1.11" display="i" xr:uid="{00000000-0004-0000-0100-000008000000}"/>
    <hyperlink ref="G28" location="_1.14" display="i" xr:uid="{00000000-0004-0000-0100-000009000000}"/>
    <hyperlink ref="G31" location="_1.17" display="i" xr:uid="{00000000-0004-0000-0100-00000A000000}"/>
    <hyperlink ref="G34" location="_2.1" display="i" xr:uid="{00000000-0004-0000-0100-00000B000000}"/>
    <hyperlink ref="G41" location="_2.8" display="i" xr:uid="{00000000-0004-0000-0100-00000C000000}"/>
    <hyperlink ref="G42" location="_2.9" display="i" xr:uid="{00000000-0004-0000-0100-00000D000000}"/>
    <hyperlink ref="G43" location="_2.10" display="i" xr:uid="{00000000-0004-0000-0100-00000E000000}"/>
    <hyperlink ref="G52" location="_3.2" display="i" xr:uid="{00000000-0004-0000-0100-00000F000000}"/>
    <hyperlink ref="G54" location="_3.4" display="i" xr:uid="{00000000-0004-0000-0100-000010000000}"/>
    <hyperlink ref="G71" location="_5.1" display="i" xr:uid="{00000000-0004-0000-0100-000011000000}"/>
    <hyperlink ref="G79" location="_5.8" display="i" xr:uid="{00000000-0004-0000-0100-000012000000}"/>
    <hyperlink ref="G76" location="_5.5" display="i" xr:uid="{00000000-0004-0000-0100-000013000000}"/>
    <hyperlink ref="G77" location="_5.6" display="i" xr:uid="{00000000-0004-0000-0100-000014000000}"/>
    <hyperlink ref="G80" location="_5.9" display="i" xr:uid="{00000000-0004-0000-0100-000015000000}"/>
    <hyperlink ref="G83" location="_5.11" display="i" xr:uid="{00000000-0004-0000-0100-000016000000}"/>
    <hyperlink ref="G84" location="_5.12" display="i" xr:uid="{00000000-0004-0000-0100-000017000000}"/>
    <hyperlink ref="G85" location="_5.13" display="i" xr:uid="{00000000-0004-0000-0100-000018000000}"/>
    <hyperlink ref="G88" location="_6.1" display="i" xr:uid="{00000000-0004-0000-0100-000019000000}"/>
    <hyperlink ref="G92" location="_stroomschema_afval" display="i" xr:uid="{00000000-0004-0000-0100-00001A000000}"/>
    <hyperlink ref="G100" location="_7.6" display="i" xr:uid="{00000000-0004-0000-0100-00001B000000}"/>
    <hyperlink ref="G102" location="_7.8" display="i" xr:uid="{00000000-0004-0000-0100-00001C000000}"/>
    <hyperlink ref="G105" location="_8.1_8.2" display="i" xr:uid="{00000000-0004-0000-0100-00001D000000}"/>
    <hyperlink ref="G106" location="_8.1_8.2" display="i" xr:uid="{00000000-0004-0000-0100-00001E000000}"/>
    <hyperlink ref="G109" location="_8.5" display="i" xr:uid="{00000000-0004-0000-0100-00001F000000}"/>
    <hyperlink ref="G111" location="_8.7" display="i" xr:uid="{00000000-0004-0000-0100-000020000000}"/>
    <hyperlink ref="G108" location="_8.4" display="i" xr:uid="{00000000-0004-0000-0100-000021000000}"/>
    <hyperlink ref="G114" location="_9.1" display="i" xr:uid="{00000000-0004-0000-0100-000022000000}"/>
    <hyperlink ref="G115" location="_9.2" display="i" xr:uid="{00000000-0004-0000-0100-000023000000}"/>
    <hyperlink ref="G118" location="_9.5" display="i" xr:uid="{00000000-0004-0000-0100-000024000000}"/>
    <hyperlink ref="G67" location="_4.3" display="i" xr:uid="{00000000-0004-0000-0100-000025000000}"/>
    <hyperlink ref="G91" location="_stroomschema_afval" display="i" xr:uid="{00000000-0004-0000-0100-000026000000}"/>
  </hyperlinks>
  <pageMargins left="0.18" right="0.22" top="0.28999999999999998" bottom="0.64" header="0.18" footer="0.46"/>
  <pageSetup paperSize="9" scale="90" orientation="landscape" horizontalDpi="4294967294" r:id="rId1"/>
  <headerFooter alignWithMargins="0"/>
  <ignoredErrors>
    <ignoredError sqref="A14:A24 A65:A69 A34:A48 A51:A62 A71:A132 A25:A31 A135:A15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autoPageBreaks="0"/>
  </sheetPr>
  <dimension ref="A1:B92"/>
  <sheetViews>
    <sheetView showGridLines="0" workbookViewId="0">
      <pane ySplit="2" topLeftCell="A3" activePane="bottomLeft" state="frozen"/>
      <selection pane="bottomLeft"/>
    </sheetView>
  </sheetViews>
  <sheetFormatPr defaultRowHeight="13.2"/>
  <cols>
    <col min="1" max="1" width="6.109375" style="29" customWidth="1"/>
    <col min="2" max="2" width="121.44140625" style="47" customWidth="1"/>
  </cols>
  <sheetData>
    <row r="1" spans="1:2" ht="30.75" customHeight="1">
      <c r="A1" s="46" t="s">
        <v>58</v>
      </c>
    </row>
    <row r="3" spans="1:2" s="77" customFormat="1" ht="26.4">
      <c r="A3" s="76" t="s">
        <v>620</v>
      </c>
      <c r="B3" s="67" t="s">
        <v>826</v>
      </c>
    </row>
    <row r="5" spans="1:2" s="77" customFormat="1" ht="26.4">
      <c r="A5" s="76" t="s">
        <v>725</v>
      </c>
      <c r="B5" s="67" t="s">
        <v>180</v>
      </c>
    </row>
    <row r="6" spans="1:2" s="77" customFormat="1">
      <c r="A6" s="76"/>
      <c r="B6" s="67"/>
    </row>
    <row r="7" spans="1:2" s="77" customFormat="1">
      <c r="A7" s="76"/>
      <c r="B7" s="67"/>
    </row>
    <row r="8" spans="1:2" s="77" customFormat="1">
      <c r="A8" s="76"/>
      <c r="B8" s="67"/>
    </row>
    <row r="9" spans="1:2" s="77" customFormat="1">
      <c r="A9" s="76"/>
      <c r="B9" s="67"/>
    </row>
    <row r="10" spans="1:2" s="77" customFormat="1">
      <c r="A10" s="76"/>
      <c r="B10" s="67"/>
    </row>
    <row r="11" spans="1:2" s="77" customFormat="1">
      <c r="A11" s="76"/>
      <c r="B11" s="67"/>
    </row>
    <row r="12" spans="1:2" s="77" customFormat="1">
      <c r="A12" s="76"/>
      <c r="B12" s="67"/>
    </row>
    <row r="13" spans="1:2" s="77" customFormat="1">
      <c r="A13" s="76"/>
      <c r="B13" s="67"/>
    </row>
    <row r="14" spans="1:2" s="77" customFormat="1">
      <c r="A14" s="76"/>
      <c r="B14" s="67"/>
    </row>
    <row r="15" spans="1:2" s="77" customFormat="1">
      <c r="A15" s="76"/>
      <c r="B15" s="67"/>
    </row>
    <row r="16" spans="1:2" s="77" customFormat="1">
      <c r="A16" s="76"/>
      <c r="B16" s="67"/>
    </row>
    <row r="17" spans="1:2">
      <c r="A17" s="28"/>
    </row>
    <row r="18" spans="1:2" s="77" customFormat="1" ht="26.4">
      <c r="A18" s="76" t="s">
        <v>726</v>
      </c>
      <c r="B18" s="67" t="s">
        <v>56</v>
      </c>
    </row>
    <row r="19" spans="1:2" s="77" customFormat="1">
      <c r="A19" s="76"/>
      <c r="B19" s="67"/>
    </row>
    <row r="20" spans="1:2" s="77" customFormat="1">
      <c r="A20" s="76"/>
      <c r="B20" s="67"/>
    </row>
    <row r="21" spans="1:2" s="77" customFormat="1">
      <c r="A21" s="76"/>
      <c r="B21" s="67"/>
    </row>
    <row r="22" spans="1:2" s="77" customFormat="1">
      <c r="A22" s="76"/>
      <c r="B22" s="67"/>
    </row>
    <row r="23" spans="1:2" s="77" customFormat="1">
      <c r="A23" s="76"/>
      <c r="B23" s="67"/>
    </row>
    <row r="24" spans="1:2" s="77" customFormat="1">
      <c r="A24" s="76"/>
      <c r="B24" s="67"/>
    </row>
    <row r="25" spans="1:2" s="77" customFormat="1">
      <c r="A25" s="76"/>
      <c r="B25" s="67"/>
    </row>
    <row r="26" spans="1:2" s="77" customFormat="1">
      <c r="A26" s="76"/>
      <c r="B26" s="67"/>
    </row>
    <row r="28" spans="1:2" s="77" customFormat="1">
      <c r="A28" s="76" t="s">
        <v>728</v>
      </c>
      <c r="B28" s="67" t="s">
        <v>827</v>
      </c>
    </row>
    <row r="29" spans="1:2" s="77" customFormat="1" ht="26.4">
      <c r="A29" s="78"/>
      <c r="B29" s="67" t="s">
        <v>828</v>
      </c>
    </row>
    <row r="30" spans="1:2" s="77" customFormat="1">
      <c r="A30" s="78"/>
      <c r="B30" s="67"/>
    </row>
    <row r="31" spans="1:2" s="77" customFormat="1">
      <c r="A31" s="78"/>
      <c r="B31" s="67"/>
    </row>
    <row r="32" spans="1:2" s="77" customFormat="1">
      <c r="A32" s="78"/>
      <c r="B32" s="67"/>
    </row>
    <row r="33" spans="1:2" s="77" customFormat="1">
      <c r="A33" s="78"/>
      <c r="B33" s="67"/>
    </row>
    <row r="34" spans="1:2" s="77" customFormat="1">
      <c r="A34" s="78"/>
      <c r="B34" s="67"/>
    </row>
    <row r="35" spans="1:2" s="77" customFormat="1">
      <c r="A35" s="78"/>
      <c r="B35" s="67"/>
    </row>
    <row r="36" spans="1:2" s="77" customFormat="1">
      <c r="A36" s="78"/>
      <c r="B36" s="67"/>
    </row>
    <row r="37" spans="1:2" s="77" customFormat="1">
      <c r="A37" s="78"/>
      <c r="B37" s="67"/>
    </row>
    <row r="38" spans="1:2" s="77" customFormat="1">
      <c r="A38" s="78"/>
      <c r="B38" s="67"/>
    </row>
    <row r="39" spans="1:2" s="77" customFormat="1">
      <c r="A39" s="78"/>
      <c r="B39" s="67"/>
    </row>
    <row r="40" spans="1:2" s="77" customFormat="1">
      <c r="A40" s="78"/>
      <c r="B40" s="67"/>
    </row>
    <row r="41" spans="1:2" s="77" customFormat="1">
      <c r="A41" s="78"/>
      <c r="B41" s="67"/>
    </row>
    <row r="42" spans="1:2" s="77" customFormat="1">
      <c r="A42" s="78"/>
      <c r="B42" s="67"/>
    </row>
    <row r="43" spans="1:2" s="77" customFormat="1">
      <c r="A43" s="78"/>
      <c r="B43" s="67"/>
    </row>
    <row r="44" spans="1:2" s="77" customFormat="1">
      <c r="A44" s="78"/>
      <c r="B44" s="67" t="s">
        <v>179</v>
      </c>
    </row>
    <row r="45" spans="1:2" s="77" customFormat="1">
      <c r="A45" s="78"/>
      <c r="B45" s="67"/>
    </row>
    <row r="47" spans="1:2" s="77" customFormat="1" ht="39.6">
      <c r="A47" s="76" t="s">
        <v>732</v>
      </c>
      <c r="B47" s="67" t="s">
        <v>829</v>
      </c>
    </row>
    <row r="48" spans="1:2" s="77" customFormat="1">
      <c r="A48" s="78"/>
      <c r="B48" s="67"/>
    </row>
    <row r="49" spans="1:2" s="77" customFormat="1">
      <c r="A49" s="78"/>
      <c r="B49" s="67"/>
    </row>
    <row r="50" spans="1:2" s="77" customFormat="1">
      <c r="A50" s="78"/>
      <c r="B50" s="67"/>
    </row>
    <row r="51" spans="1:2" s="77" customFormat="1">
      <c r="A51" s="78"/>
      <c r="B51" s="67"/>
    </row>
    <row r="52" spans="1:2" s="77" customFormat="1">
      <c r="A52" s="78"/>
      <c r="B52" s="67"/>
    </row>
    <row r="53" spans="1:2" s="77" customFormat="1">
      <c r="A53" s="78"/>
      <c r="B53" s="67"/>
    </row>
    <row r="54" spans="1:2" s="77" customFormat="1">
      <c r="A54" s="78"/>
      <c r="B54" s="67"/>
    </row>
    <row r="55" spans="1:2" s="77" customFormat="1">
      <c r="A55" s="78"/>
      <c r="B55" s="67"/>
    </row>
    <row r="56" spans="1:2" s="77" customFormat="1">
      <c r="A56" s="78"/>
      <c r="B56" s="67"/>
    </row>
    <row r="57" spans="1:2" s="77" customFormat="1">
      <c r="A57" s="78"/>
      <c r="B57" s="67"/>
    </row>
    <row r="60" spans="1:2" s="77" customFormat="1" ht="66">
      <c r="A60" s="76" t="s">
        <v>733</v>
      </c>
      <c r="B60" s="67" t="s">
        <v>830</v>
      </c>
    </row>
    <row r="61" spans="1:2" s="77" customFormat="1">
      <c r="A61" s="78"/>
      <c r="B61" s="67"/>
    </row>
    <row r="62" spans="1:2" s="77" customFormat="1">
      <c r="A62" s="78"/>
      <c r="B62" s="67"/>
    </row>
    <row r="63" spans="1:2" s="77" customFormat="1">
      <c r="A63" s="78"/>
      <c r="B63" s="67"/>
    </row>
    <row r="64" spans="1:2" s="77" customFormat="1">
      <c r="A64" s="78"/>
      <c r="B64" s="67"/>
    </row>
    <row r="65" spans="1:2" s="77" customFormat="1">
      <c r="A65" s="78"/>
      <c r="B65" s="67"/>
    </row>
    <row r="66" spans="1:2" s="77" customFormat="1">
      <c r="A66" s="78"/>
      <c r="B66" s="67"/>
    </row>
    <row r="67" spans="1:2" s="77" customFormat="1">
      <c r="A67" s="78"/>
      <c r="B67" s="67"/>
    </row>
    <row r="68" spans="1:2" s="77" customFormat="1">
      <c r="A68" s="78"/>
      <c r="B68" s="67"/>
    </row>
    <row r="70" spans="1:2" s="77" customFormat="1">
      <c r="A70" s="76" t="s">
        <v>734</v>
      </c>
      <c r="B70" s="67" t="s">
        <v>841</v>
      </c>
    </row>
    <row r="71" spans="1:2" s="77" customFormat="1">
      <c r="A71" s="78"/>
      <c r="B71" s="67" t="s">
        <v>55</v>
      </c>
    </row>
    <row r="72" spans="1:2" s="77" customFormat="1">
      <c r="A72" s="78"/>
      <c r="B72" s="67"/>
    </row>
    <row r="73" spans="1:2" s="77" customFormat="1">
      <c r="A73" s="78"/>
      <c r="B73" s="67"/>
    </row>
    <row r="74" spans="1:2" s="77" customFormat="1">
      <c r="A74" s="78"/>
      <c r="B74" s="67"/>
    </row>
    <row r="75" spans="1:2" s="77" customFormat="1">
      <c r="A75" s="78"/>
      <c r="B75" s="67"/>
    </row>
    <row r="76" spans="1:2" s="77" customFormat="1">
      <c r="A76" s="78"/>
      <c r="B76" s="67"/>
    </row>
    <row r="77" spans="1:2" s="77" customFormat="1">
      <c r="A77" s="78"/>
      <c r="B77" s="67"/>
    </row>
    <row r="78" spans="1:2" s="77" customFormat="1">
      <c r="A78" s="78"/>
      <c r="B78" s="67"/>
    </row>
    <row r="79" spans="1:2" s="77" customFormat="1">
      <c r="A79" s="78"/>
      <c r="B79" s="67"/>
    </row>
    <row r="81" spans="1:2" s="77" customFormat="1" ht="27.75" customHeight="1">
      <c r="A81" s="76" t="s">
        <v>738</v>
      </c>
      <c r="B81" s="67" t="s">
        <v>54</v>
      </c>
    </row>
    <row r="83" spans="1:2" s="77" customFormat="1">
      <c r="A83" s="76" t="s">
        <v>182</v>
      </c>
      <c r="B83" s="67" t="s">
        <v>162</v>
      </c>
    </row>
    <row r="84" spans="1:2" s="77" customFormat="1">
      <c r="A84" s="78"/>
      <c r="B84" s="67"/>
    </row>
    <row r="85" spans="1:2" s="77" customFormat="1">
      <c r="A85" s="78"/>
      <c r="B85" s="67"/>
    </row>
    <row r="86" spans="1:2" s="77" customFormat="1">
      <c r="A86" s="78"/>
      <c r="B86" s="67"/>
    </row>
    <row r="87" spans="1:2" s="77" customFormat="1">
      <c r="A87" s="78"/>
      <c r="B87" s="67"/>
    </row>
    <row r="88" spans="1:2" s="77" customFormat="1">
      <c r="A88" s="78"/>
      <c r="B88" s="67"/>
    </row>
    <row r="89" spans="1:2" s="77" customFormat="1">
      <c r="A89" s="78"/>
      <c r="B89" s="67"/>
    </row>
    <row r="90" spans="1:2" s="77" customFormat="1">
      <c r="A90" s="78"/>
      <c r="B90" s="67"/>
    </row>
    <row r="91" spans="1:2" s="77" customFormat="1">
      <c r="A91" s="78"/>
      <c r="B91" s="67"/>
    </row>
    <row r="92" spans="1:2" s="77" customFormat="1">
      <c r="A92" s="78"/>
      <c r="B92" s="67"/>
    </row>
  </sheetData>
  <sheetProtection sheet="1" formatCells="0" formatColumns="0" formatRows="0"/>
  <phoneticPr fontId="2" type="noConversion"/>
  <pageMargins left="0.75" right="0.75" top="1" bottom="1" header="0.5" footer="0.5"/>
  <pageSetup paperSize="9" orientation="portrait" horizontalDpi="4294967294" r:id="rId1"/>
  <headerFooter alignWithMargins="0"/>
  <ignoredErrors>
    <ignoredError sqref="A60 A47 A28 A18 A3 A70 A5 A81:A8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autoPageBreaks="0"/>
  </sheetPr>
  <dimension ref="A1:B36"/>
  <sheetViews>
    <sheetView showGridLines="0" workbookViewId="0">
      <pane ySplit="2" topLeftCell="A3" activePane="bottomLeft" state="frozen"/>
      <selection pane="bottomLeft"/>
    </sheetView>
  </sheetViews>
  <sheetFormatPr defaultColWidth="9.109375" defaultRowHeight="13.2"/>
  <cols>
    <col min="1" max="1" width="5.5546875" style="47" customWidth="1"/>
    <col min="2" max="2" width="117.44140625" style="7" customWidth="1"/>
    <col min="3" max="16384" width="9.109375" style="7"/>
  </cols>
  <sheetData>
    <row r="1" spans="1:2" customFormat="1" ht="30.75" customHeight="1">
      <c r="A1" s="46" t="s">
        <v>57</v>
      </c>
    </row>
    <row r="2" spans="1:2">
      <c r="A2" s="7"/>
    </row>
    <row r="3" spans="1:2" s="66" customFormat="1">
      <c r="A3" s="73" t="s">
        <v>740</v>
      </c>
      <c r="B3" s="66" t="s">
        <v>60</v>
      </c>
    </row>
    <row r="4" spans="1:2" s="66" customFormat="1">
      <c r="A4" s="74" t="s">
        <v>832</v>
      </c>
      <c r="B4" s="70" t="s">
        <v>61</v>
      </c>
    </row>
    <row r="5" spans="1:2" s="66" customFormat="1">
      <c r="A5" s="74" t="s">
        <v>832</v>
      </c>
      <c r="B5" s="70" t="s">
        <v>62</v>
      </c>
    </row>
    <row r="6" spans="1:2" s="66" customFormat="1">
      <c r="A6" s="74" t="s">
        <v>832</v>
      </c>
      <c r="B6" s="70" t="s">
        <v>63</v>
      </c>
    </row>
    <row r="7" spans="1:2" s="66" customFormat="1" ht="39.6">
      <c r="B7" s="66" t="s">
        <v>64</v>
      </c>
    </row>
    <row r="8" spans="1:2">
      <c r="A8" s="7"/>
    </row>
    <row r="9" spans="1:2" s="66" customFormat="1" ht="26.4">
      <c r="A9" s="65" t="s">
        <v>747</v>
      </c>
      <c r="B9" s="66" t="s">
        <v>65</v>
      </c>
    </row>
    <row r="10" spans="1:2" s="66" customFormat="1" ht="26.4">
      <c r="A10" s="67"/>
      <c r="B10" s="66" t="s">
        <v>69</v>
      </c>
    </row>
    <row r="12" spans="1:2" s="66" customFormat="1" ht="39.6">
      <c r="A12" s="65" t="s">
        <v>748</v>
      </c>
      <c r="B12" s="66" t="s">
        <v>66</v>
      </c>
    </row>
    <row r="14" spans="1:2" s="66" customFormat="1" ht="39.6">
      <c r="A14" s="65" t="s">
        <v>749</v>
      </c>
      <c r="B14" s="66" t="s">
        <v>67</v>
      </c>
    </row>
    <row r="16" spans="1:2" s="66" customFormat="1">
      <c r="A16" s="65" t="s">
        <v>750</v>
      </c>
      <c r="B16" s="66" t="s">
        <v>68</v>
      </c>
    </row>
    <row r="17" spans="1:1" s="66" customFormat="1">
      <c r="A17" s="67"/>
    </row>
    <row r="18" spans="1:1" s="66" customFormat="1">
      <c r="A18" s="67"/>
    </row>
    <row r="19" spans="1:1" s="66" customFormat="1">
      <c r="A19" s="67"/>
    </row>
    <row r="20" spans="1:1" s="66" customFormat="1">
      <c r="A20" s="67"/>
    </row>
    <row r="21" spans="1:1" s="66" customFormat="1">
      <c r="A21" s="67"/>
    </row>
    <row r="22" spans="1:1" s="66" customFormat="1">
      <c r="A22" s="67"/>
    </row>
    <row r="23" spans="1:1" s="66" customFormat="1">
      <c r="A23" s="67"/>
    </row>
    <row r="24" spans="1:1" s="66" customFormat="1">
      <c r="A24" s="67"/>
    </row>
    <row r="25" spans="1:1" s="66" customFormat="1">
      <c r="A25" s="67"/>
    </row>
    <row r="26" spans="1:1" s="66" customFormat="1">
      <c r="A26" s="67"/>
    </row>
    <row r="27" spans="1:1" s="66" customFormat="1">
      <c r="A27" s="67"/>
    </row>
    <row r="28" spans="1:1" s="66" customFormat="1">
      <c r="A28" s="67"/>
    </row>
    <row r="29" spans="1:1" s="66" customFormat="1">
      <c r="A29" s="67"/>
    </row>
    <row r="30" spans="1:1" s="66" customFormat="1">
      <c r="A30" s="67"/>
    </row>
    <row r="31" spans="1:1" s="66" customFormat="1">
      <c r="A31" s="67"/>
    </row>
    <row r="32" spans="1:1" s="66" customFormat="1">
      <c r="A32" s="67"/>
    </row>
    <row r="33" spans="1:1" s="66" customFormat="1">
      <c r="A33" s="67"/>
    </row>
    <row r="34" spans="1:1" s="66" customFormat="1">
      <c r="A34" s="67"/>
    </row>
    <row r="35" spans="1:1" s="66" customFormat="1">
      <c r="A35" s="67"/>
    </row>
    <row r="36" spans="1:1" s="66" customFormat="1">
      <c r="A36" s="67"/>
    </row>
  </sheetData>
  <sheetProtection sheet="1" formatCells="0" formatColumns="0" formatRows="0"/>
  <phoneticPr fontId="2" type="noConversion"/>
  <pageMargins left="0.75" right="0.75" top="1" bottom="1" header="0.5" footer="0.5"/>
  <headerFooter alignWithMargins="0"/>
  <ignoredErrors>
    <ignoredError sqref="A3 A9 A12 A14 A16"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pageSetUpPr autoPageBreaks="0"/>
  </sheetPr>
  <dimension ref="A1:E47"/>
  <sheetViews>
    <sheetView showGridLines="0" workbookViewId="0">
      <pane ySplit="2" topLeftCell="A22" activePane="bottomLeft" state="frozen"/>
      <selection pane="bottomLeft" activeCell="B34" sqref="B34"/>
    </sheetView>
  </sheetViews>
  <sheetFormatPr defaultColWidth="9.109375" defaultRowHeight="13.2"/>
  <cols>
    <col min="1" max="1" width="6.44140625" style="47" customWidth="1"/>
    <col min="2" max="2" width="88.44140625" style="47" customWidth="1"/>
    <col min="3" max="16384" width="9.109375" style="7"/>
  </cols>
  <sheetData>
    <row r="1" spans="1:2" customFormat="1" ht="30.75" customHeight="1">
      <c r="A1" s="46" t="s">
        <v>59</v>
      </c>
      <c r="B1" s="29"/>
    </row>
    <row r="3" spans="1:2" s="66" customFormat="1" ht="26.4">
      <c r="A3" s="65" t="s">
        <v>753</v>
      </c>
      <c r="B3" s="67" t="s">
        <v>89</v>
      </c>
    </row>
    <row r="4" spans="1:2" s="66" customFormat="1" ht="15">
      <c r="A4" s="90" t="s">
        <v>79</v>
      </c>
      <c r="B4" s="87" t="s">
        <v>74</v>
      </c>
    </row>
    <row r="5" spans="1:2" s="66" customFormat="1" ht="15">
      <c r="A5" s="90" t="s">
        <v>79</v>
      </c>
      <c r="B5" s="87" t="s">
        <v>88</v>
      </c>
    </row>
    <row r="6" spans="1:2" s="66" customFormat="1" ht="15">
      <c r="A6" s="90" t="s">
        <v>79</v>
      </c>
      <c r="B6" s="87" t="s">
        <v>70</v>
      </c>
    </row>
    <row r="7" spans="1:2" s="66" customFormat="1" ht="15">
      <c r="A7" s="90" t="s">
        <v>79</v>
      </c>
      <c r="B7" s="87" t="s">
        <v>71</v>
      </c>
    </row>
    <row r="8" spans="1:2" s="66" customFormat="1" ht="15">
      <c r="A8" s="90" t="s">
        <v>79</v>
      </c>
      <c r="B8" s="87" t="s">
        <v>72</v>
      </c>
    </row>
    <row r="9" spans="1:2" s="66" customFormat="1" ht="15">
      <c r="A9" s="90" t="s">
        <v>79</v>
      </c>
      <c r="B9" s="87" t="s">
        <v>73</v>
      </c>
    </row>
    <row r="10" spans="1:2" s="66" customFormat="1" ht="15">
      <c r="A10" s="90" t="s">
        <v>79</v>
      </c>
      <c r="B10" s="87" t="s">
        <v>76</v>
      </c>
    </row>
    <row r="11" spans="1:2" s="66" customFormat="1" ht="26.4">
      <c r="A11" s="90" t="s">
        <v>79</v>
      </c>
      <c r="B11" s="87" t="s">
        <v>75</v>
      </c>
    </row>
    <row r="12" spans="1:2" s="66" customFormat="1" ht="15">
      <c r="A12" s="90" t="s">
        <v>79</v>
      </c>
      <c r="B12" s="87" t="s">
        <v>77</v>
      </c>
    </row>
    <row r="13" spans="1:2" s="66" customFormat="1" ht="15">
      <c r="A13" s="90" t="s">
        <v>79</v>
      </c>
      <c r="B13" s="87" t="s">
        <v>78</v>
      </c>
    </row>
    <row r="14" spans="1:2" s="66" customFormat="1">
      <c r="A14" s="67"/>
      <c r="B14" s="67"/>
    </row>
    <row r="15" spans="1:2" s="66" customFormat="1">
      <c r="A15" s="67"/>
      <c r="B15" s="67"/>
    </row>
    <row r="16" spans="1:2" s="66" customFormat="1">
      <c r="A16" s="67"/>
      <c r="B16" s="67"/>
    </row>
    <row r="17" spans="1:5" s="66" customFormat="1">
      <c r="A17" s="67"/>
      <c r="B17" s="77"/>
    </row>
    <row r="18" spans="1:5" s="66" customFormat="1">
      <c r="A18" s="67"/>
      <c r="B18" s="67"/>
    </row>
    <row r="19" spans="1:5" s="66" customFormat="1">
      <c r="A19" s="67"/>
      <c r="B19" s="67"/>
    </row>
    <row r="20" spans="1:5" s="66" customFormat="1">
      <c r="A20" s="67"/>
      <c r="B20" s="67"/>
    </row>
    <row r="21" spans="1:5" s="66" customFormat="1">
      <c r="A21" s="67"/>
      <c r="B21" s="67"/>
    </row>
    <row r="22" spans="1:5" s="66" customFormat="1">
      <c r="A22" s="67"/>
      <c r="B22" s="67"/>
    </row>
    <row r="23" spans="1:5" s="66" customFormat="1">
      <c r="A23" s="67"/>
      <c r="B23" s="67"/>
    </row>
    <row r="24" spans="1:5" s="66" customFormat="1">
      <c r="A24" s="67"/>
      <c r="B24" s="67"/>
    </row>
    <row r="25" spans="1:5" s="66" customFormat="1">
      <c r="A25" s="67"/>
      <c r="B25" s="67"/>
    </row>
    <row r="26" spans="1:5" s="66" customFormat="1">
      <c r="A26" s="67"/>
      <c r="B26" s="67"/>
    </row>
    <row r="27" spans="1:5" s="66" customFormat="1">
      <c r="A27" s="67"/>
      <c r="B27" s="67"/>
    </row>
    <row r="28" spans="1:5" s="66" customFormat="1">
      <c r="A28" s="67"/>
      <c r="B28" s="67"/>
    </row>
    <row r="30" spans="1:5">
      <c r="E30" s="86" t="s">
        <v>177</v>
      </c>
    </row>
    <row r="31" spans="1:5" s="66" customFormat="1" ht="39.6">
      <c r="A31" s="65" t="s">
        <v>755</v>
      </c>
      <c r="B31" s="67" t="s">
        <v>81</v>
      </c>
    </row>
    <row r="32" spans="1:5" s="66" customFormat="1">
      <c r="A32" s="69" t="s">
        <v>832</v>
      </c>
      <c r="B32" s="87" t="s">
        <v>86</v>
      </c>
    </row>
    <row r="33" spans="1:5" s="66" customFormat="1">
      <c r="A33" s="69" t="s">
        <v>832</v>
      </c>
      <c r="B33" s="87" t="s">
        <v>82</v>
      </c>
    </row>
    <row r="34" spans="1:5" s="66" customFormat="1">
      <c r="A34" s="69" t="s">
        <v>832</v>
      </c>
      <c r="B34" s="87" t="s">
        <v>904</v>
      </c>
    </row>
    <row r="35" spans="1:5" s="66" customFormat="1" ht="39.6">
      <c r="A35" s="69" t="s">
        <v>832</v>
      </c>
      <c r="B35" s="87" t="s">
        <v>83</v>
      </c>
    </row>
    <row r="36" spans="1:5" s="66" customFormat="1" ht="27.75" customHeight="1">
      <c r="A36" s="69" t="s">
        <v>832</v>
      </c>
      <c r="B36" s="88" t="s">
        <v>87</v>
      </c>
    </row>
    <row r="37" spans="1:5" s="66" customFormat="1" ht="26.4">
      <c r="A37" s="69" t="s">
        <v>832</v>
      </c>
      <c r="B37" s="87" t="s">
        <v>84</v>
      </c>
    </row>
    <row r="38" spans="1:5" s="66" customFormat="1" ht="15" customHeight="1">
      <c r="A38" s="69" t="s">
        <v>832</v>
      </c>
      <c r="B38" s="88" t="s">
        <v>833</v>
      </c>
      <c r="E38" s="89" t="s">
        <v>178</v>
      </c>
    </row>
    <row r="39" spans="1:5" s="66" customFormat="1" ht="15" customHeight="1">
      <c r="A39" s="69" t="s">
        <v>832</v>
      </c>
      <c r="B39" s="88" t="s">
        <v>834</v>
      </c>
    </row>
    <row r="40" spans="1:5" s="66" customFormat="1">
      <c r="A40" s="69" t="s">
        <v>832</v>
      </c>
      <c r="B40" s="87" t="s">
        <v>85</v>
      </c>
    </row>
    <row r="41" spans="1:5" s="66" customFormat="1">
      <c r="A41" s="67"/>
      <c r="B41" s="67"/>
    </row>
    <row r="42" spans="1:5" s="66" customFormat="1">
      <c r="A42" s="67"/>
      <c r="B42" s="67"/>
    </row>
    <row r="43" spans="1:5" s="66" customFormat="1">
      <c r="A43" s="67"/>
      <c r="B43" s="67"/>
    </row>
    <row r="44" spans="1:5" s="66" customFormat="1">
      <c r="A44" s="67"/>
      <c r="B44" s="67"/>
    </row>
    <row r="45" spans="1:5" s="66" customFormat="1">
      <c r="A45" s="67"/>
      <c r="B45" s="67"/>
    </row>
    <row r="46" spans="1:5" s="66" customFormat="1">
      <c r="A46" s="67"/>
      <c r="B46" s="67"/>
    </row>
    <row r="47" spans="1:5" s="66" customFormat="1">
      <c r="A47" s="67"/>
      <c r="B47" s="67"/>
    </row>
  </sheetData>
  <sheetProtection sheet="1" formatCells="0" formatColumns="0" formatRows="0"/>
  <phoneticPr fontId="2" type="noConversion"/>
  <pageMargins left="0.75" right="0.75" top="1" bottom="1" header="0.5" footer="0.5"/>
  <headerFooter alignWithMargins="0"/>
  <ignoredErrors>
    <ignoredError sqref="A31 A3"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15"/>
  <sheetViews>
    <sheetView showGridLines="0" workbookViewId="0">
      <pane ySplit="2" topLeftCell="A3" activePane="bottomLeft" state="frozen"/>
      <selection pane="bottomLeft" activeCell="B3" sqref="B3"/>
    </sheetView>
  </sheetViews>
  <sheetFormatPr defaultColWidth="9.109375" defaultRowHeight="13.2"/>
  <cols>
    <col min="1" max="1" width="6.109375" style="47" customWidth="1"/>
    <col min="2" max="2" width="116" style="7" customWidth="1"/>
    <col min="3" max="16384" width="9.109375" style="7"/>
  </cols>
  <sheetData>
    <row r="1" spans="1:2" ht="30.75" customHeight="1">
      <c r="A1" s="46" t="s">
        <v>91</v>
      </c>
    </row>
    <row r="3" spans="1:2" s="66" customFormat="1" ht="52.8">
      <c r="A3" s="65" t="s">
        <v>135</v>
      </c>
      <c r="B3" s="66" t="s">
        <v>905</v>
      </c>
    </row>
    <row r="4" spans="1:2" s="66" customFormat="1">
      <c r="A4" s="67"/>
    </row>
    <row r="5" spans="1:2" s="66" customFormat="1">
      <c r="A5" s="67"/>
    </row>
    <row r="6" spans="1:2" s="66" customFormat="1">
      <c r="A6" s="67"/>
    </row>
    <row r="7" spans="1:2" s="66" customFormat="1">
      <c r="A7" s="67"/>
    </row>
    <row r="8" spans="1:2" s="66" customFormat="1">
      <c r="A8" s="67"/>
    </row>
    <row r="9" spans="1:2" s="66" customFormat="1">
      <c r="A9" s="67"/>
    </row>
    <row r="10" spans="1:2" s="66" customFormat="1">
      <c r="A10" s="67"/>
    </row>
    <row r="11" spans="1:2" s="66" customFormat="1">
      <c r="A11" s="67"/>
    </row>
    <row r="12" spans="1:2" s="66" customFormat="1">
      <c r="A12" s="67"/>
    </row>
    <row r="13" spans="1:2" s="66" customFormat="1">
      <c r="A13" s="67"/>
    </row>
    <row r="14" spans="1:2" s="66" customFormat="1">
      <c r="A14" s="67"/>
    </row>
    <row r="15" spans="1:2" s="66" customFormat="1">
      <c r="A15" s="67"/>
    </row>
  </sheetData>
  <sheetProtection sheet="1" formatCells="0" formatColumns="0" formatRows="0"/>
  <phoneticPr fontId="2" type="noConversion"/>
  <pageMargins left="0.75" right="0.75" top="1" bottom="1" header="0.5" footer="0.5"/>
  <headerFooter alignWithMargins="0"/>
  <ignoredErrors>
    <ignoredError sqref="A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8"/>
  <dimension ref="A1:B84"/>
  <sheetViews>
    <sheetView showGridLines="0" workbookViewId="0">
      <pane ySplit="2" topLeftCell="A19" activePane="bottomLeft" state="frozen"/>
      <selection pane="bottomLeft"/>
    </sheetView>
  </sheetViews>
  <sheetFormatPr defaultColWidth="9.109375" defaultRowHeight="13.2"/>
  <cols>
    <col min="1" max="1" width="4.88671875" style="47" customWidth="1"/>
    <col min="2" max="2" width="107.109375" style="7" customWidth="1"/>
    <col min="3" max="16384" width="9.109375" style="7"/>
  </cols>
  <sheetData>
    <row r="1" spans="1:2" ht="25.5" customHeight="1">
      <c r="A1" s="46" t="s">
        <v>590</v>
      </c>
    </row>
    <row r="3" spans="1:2" s="66" customFormat="1" ht="39.6">
      <c r="A3" s="65" t="s">
        <v>764</v>
      </c>
      <c r="B3" s="66" t="s">
        <v>591</v>
      </c>
    </row>
    <row r="5" spans="1:2" s="66" customFormat="1" ht="52.8">
      <c r="A5" s="65" t="s">
        <v>765</v>
      </c>
      <c r="B5" s="66" t="s">
        <v>594</v>
      </c>
    </row>
    <row r="6" spans="1:2" s="66" customFormat="1">
      <c r="A6" s="67"/>
      <c r="B6" s="68" t="s">
        <v>595</v>
      </c>
    </row>
    <row r="7" spans="1:2" s="66" customFormat="1">
      <c r="A7" s="67"/>
      <c r="B7" s="66" t="s">
        <v>597</v>
      </c>
    </row>
    <row r="9" spans="1:2" s="66" customFormat="1" ht="52.8">
      <c r="A9" s="65" t="s">
        <v>768</v>
      </c>
      <c r="B9" s="66" t="s">
        <v>190</v>
      </c>
    </row>
    <row r="10" spans="1:2" s="66" customFormat="1">
      <c r="A10" s="69" t="s">
        <v>832</v>
      </c>
      <c r="B10" s="70" t="s">
        <v>197</v>
      </c>
    </row>
    <row r="11" spans="1:2" s="66" customFormat="1">
      <c r="A11" s="69" t="s">
        <v>832</v>
      </c>
      <c r="B11" s="70" t="s">
        <v>184</v>
      </c>
    </row>
    <row r="12" spans="1:2" s="66" customFormat="1" ht="28.8">
      <c r="A12" s="69" t="s">
        <v>832</v>
      </c>
      <c r="B12" s="70" t="s">
        <v>198</v>
      </c>
    </row>
    <row r="13" spans="1:2" s="66" customFormat="1" ht="26.4">
      <c r="A13" s="69"/>
      <c r="B13" s="71" t="s">
        <v>199</v>
      </c>
    </row>
    <row r="14" spans="1:2" s="66" customFormat="1" ht="52.8">
      <c r="A14" s="69" t="s">
        <v>832</v>
      </c>
      <c r="B14" s="70" t="s">
        <v>200</v>
      </c>
    </row>
    <row r="15" spans="1:2" s="66" customFormat="1">
      <c r="A15" s="69" t="s">
        <v>832</v>
      </c>
      <c r="B15" s="70" t="s">
        <v>195</v>
      </c>
    </row>
    <row r="16" spans="1:2" s="66" customFormat="1" ht="26.4">
      <c r="A16" s="69" t="s">
        <v>832</v>
      </c>
      <c r="B16" s="70" t="s">
        <v>192</v>
      </c>
    </row>
    <row r="17" spans="1:2" s="66" customFormat="1" ht="26.4">
      <c r="A17" s="67"/>
      <c r="B17" s="66" t="s">
        <v>191</v>
      </c>
    </row>
    <row r="18" spans="1:2" s="66" customFormat="1" ht="39.6">
      <c r="A18" s="67"/>
      <c r="B18" s="66" t="s">
        <v>185</v>
      </c>
    </row>
    <row r="19" spans="1:2" s="66" customFormat="1">
      <c r="A19" s="67"/>
      <c r="B19" s="66" t="s">
        <v>188</v>
      </c>
    </row>
    <row r="20" spans="1:2" s="66" customFormat="1">
      <c r="A20" s="69" t="s">
        <v>832</v>
      </c>
      <c r="B20" s="70" t="s">
        <v>193</v>
      </c>
    </row>
    <row r="21" spans="1:2" s="66" customFormat="1">
      <c r="A21" s="69" t="s">
        <v>832</v>
      </c>
      <c r="B21" s="70" t="s">
        <v>194</v>
      </c>
    </row>
    <row r="22" spans="1:2" s="66" customFormat="1" ht="26.4">
      <c r="A22" s="69" t="s">
        <v>832</v>
      </c>
      <c r="B22" s="70" t="s">
        <v>196</v>
      </c>
    </row>
    <row r="23" spans="1:2" s="66" customFormat="1">
      <c r="A23" s="69" t="s">
        <v>832</v>
      </c>
      <c r="B23" s="70" t="s">
        <v>186</v>
      </c>
    </row>
    <row r="24" spans="1:2" s="66" customFormat="1">
      <c r="A24" s="69" t="s">
        <v>832</v>
      </c>
      <c r="B24" s="70" t="s">
        <v>187</v>
      </c>
    </row>
    <row r="26" spans="1:2" s="66" customFormat="1" ht="39.6">
      <c r="A26" s="65" t="s">
        <v>769</v>
      </c>
      <c r="B26" s="67" t="s">
        <v>156</v>
      </c>
    </row>
    <row r="27" spans="1:2" s="66" customFormat="1">
      <c r="A27" s="65"/>
      <c r="B27" s="67"/>
    </row>
    <row r="28" spans="1:2" s="66" customFormat="1">
      <c r="A28" s="65"/>
      <c r="B28" s="67"/>
    </row>
    <row r="29" spans="1:2" s="66" customFormat="1">
      <c r="A29" s="65"/>
      <c r="B29" s="67"/>
    </row>
    <row r="30" spans="1:2" s="66" customFormat="1">
      <c r="A30" s="65"/>
      <c r="B30" s="67"/>
    </row>
    <row r="31" spans="1:2" s="66" customFormat="1">
      <c r="A31" s="65"/>
      <c r="B31" s="67"/>
    </row>
    <row r="32" spans="1:2" s="66" customFormat="1">
      <c r="A32" s="65"/>
      <c r="B32" s="67"/>
    </row>
    <row r="33" spans="1:2" s="66" customFormat="1">
      <c r="A33" s="65"/>
      <c r="B33" s="67"/>
    </row>
    <row r="34" spans="1:2" s="66" customFormat="1">
      <c r="A34" s="65"/>
      <c r="B34" s="67"/>
    </row>
    <row r="35" spans="1:2" s="66" customFormat="1">
      <c r="A35" s="65"/>
      <c r="B35" s="67"/>
    </row>
    <row r="36" spans="1:2" s="66" customFormat="1">
      <c r="A36" s="65"/>
      <c r="B36" s="67"/>
    </row>
    <row r="37" spans="1:2" s="66" customFormat="1">
      <c r="A37" s="65"/>
      <c r="B37" s="67"/>
    </row>
    <row r="38" spans="1:2">
      <c r="A38" s="40"/>
      <c r="B38" s="47"/>
    </row>
    <row r="39" spans="1:2" s="66" customFormat="1" ht="26.4">
      <c r="A39" s="65" t="s">
        <v>771</v>
      </c>
      <c r="B39" s="66" t="s">
        <v>592</v>
      </c>
    </row>
    <row r="41" spans="1:2" s="66" customFormat="1" ht="39.6">
      <c r="A41" s="65" t="s">
        <v>772</v>
      </c>
      <c r="B41" s="66" t="s">
        <v>201</v>
      </c>
    </row>
    <row r="42" spans="1:2" s="66" customFormat="1">
      <c r="A42" s="65"/>
    </row>
    <row r="43" spans="1:2" s="66" customFormat="1">
      <c r="A43" s="65"/>
    </row>
    <row r="44" spans="1:2" s="66" customFormat="1">
      <c r="A44" s="65"/>
    </row>
    <row r="45" spans="1:2" s="66" customFormat="1">
      <c r="A45" s="65"/>
    </row>
    <row r="46" spans="1:2" s="66" customFormat="1">
      <c r="A46" s="65"/>
    </row>
    <row r="47" spans="1:2" s="66" customFormat="1">
      <c r="A47" s="65"/>
    </row>
    <row r="48" spans="1:2" s="66" customFormat="1">
      <c r="A48" s="65"/>
    </row>
    <row r="49" spans="1:2" s="66" customFormat="1">
      <c r="A49" s="65"/>
    </row>
    <row r="50" spans="1:2" s="66" customFormat="1">
      <c r="A50" s="65"/>
    </row>
    <row r="51" spans="1:2" s="66" customFormat="1">
      <c r="A51" s="65"/>
    </row>
    <row r="52" spans="1:2" s="66" customFormat="1">
      <c r="A52" s="65"/>
    </row>
    <row r="54" spans="1:2" s="66" customFormat="1" ht="26.4">
      <c r="A54" s="65" t="s">
        <v>775</v>
      </c>
      <c r="B54" s="66" t="s">
        <v>215</v>
      </c>
    </row>
    <row r="55" spans="1:2" s="66" customFormat="1">
      <c r="A55" s="65"/>
      <c r="B55" s="66" t="s">
        <v>212</v>
      </c>
    </row>
    <row r="56" spans="1:2" s="66" customFormat="1">
      <c r="A56" s="69" t="s">
        <v>832</v>
      </c>
      <c r="B56" s="70" t="s">
        <v>213</v>
      </c>
    </row>
    <row r="57" spans="1:2" s="66" customFormat="1" ht="26.4">
      <c r="A57" s="69" t="s">
        <v>832</v>
      </c>
      <c r="B57" s="70" t="s">
        <v>214</v>
      </c>
    </row>
    <row r="58" spans="1:2" s="66" customFormat="1">
      <c r="A58" s="69" t="s">
        <v>832</v>
      </c>
      <c r="B58" s="70" t="s">
        <v>202</v>
      </c>
    </row>
    <row r="59" spans="1:2" s="66" customFormat="1">
      <c r="A59" s="69" t="s">
        <v>832</v>
      </c>
      <c r="B59" s="70" t="s">
        <v>203</v>
      </c>
    </row>
    <row r="60" spans="1:2" s="66" customFormat="1" ht="26.4">
      <c r="A60" s="69" t="s">
        <v>832</v>
      </c>
      <c r="B60" s="70" t="s">
        <v>208</v>
      </c>
    </row>
    <row r="61" spans="1:2" s="66" customFormat="1">
      <c r="A61" s="69" t="s">
        <v>832</v>
      </c>
      <c r="B61" s="70" t="s">
        <v>204</v>
      </c>
    </row>
    <row r="62" spans="1:2" s="66" customFormat="1">
      <c r="A62" s="69" t="s">
        <v>832</v>
      </c>
      <c r="B62" s="70" t="s">
        <v>205</v>
      </c>
    </row>
    <row r="63" spans="1:2" s="66" customFormat="1" ht="26.4">
      <c r="A63" s="69" t="s">
        <v>832</v>
      </c>
      <c r="B63" s="70" t="s">
        <v>209</v>
      </c>
    </row>
    <row r="64" spans="1:2" s="66" customFormat="1">
      <c r="A64" s="69" t="s">
        <v>832</v>
      </c>
      <c r="B64" s="70" t="s">
        <v>210</v>
      </c>
    </row>
    <row r="65" spans="1:2" s="66" customFormat="1">
      <c r="A65" s="69" t="s">
        <v>832</v>
      </c>
      <c r="B65" s="70" t="s">
        <v>211</v>
      </c>
    </row>
    <row r="66" spans="1:2" s="66" customFormat="1">
      <c r="A66" s="69" t="s">
        <v>832</v>
      </c>
      <c r="B66" s="70" t="s">
        <v>206</v>
      </c>
    </row>
    <row r="67" spans="1:2" s="66" customFormat="1">
      <c r="A67" s="69" t="s">
        <v>832</v>
      </c>
      <c r="B67" s="70" t="s">
        <v>207</v>
      </c>
    </row>
    <row r="69" spans="1:2" s="66" customFormat="1">
      <c r="A69" s="65" t="s">
        <v>593</v>
      </c>
      <c r="B69" s="83" t="s">
        <v>169</v>
      </c>
    </row>
    <row r="70" spans="1:2" s="66" customFormat="1">
      <c r="A70" s="67"/>
      <c r="B70" s="72"/>
    </row>
    <row r="71" spans="1:2" s="66" customFormat="1">
      <c r="A71" s="67"/>
      <c r="B71" s="72"/>
    </row>
    <row r="72" spans="1:2" s="66" customFormat="1">
      <c r="A72" s="67"/>
      <c r="B72" s="72"/>
    </row>
    <row r="73" spans="1:2" s="66" customFormat="1">
      <c r="A73" s="67"/>
      <c r="B73" s="72"/>
    </row>
    <row r="74" spans="1:2" s="66" customFormat="1">
      <c r="A74" s="67"/>
      <c r="B74" s="72"/>
    </row>
    <row r="75" spans="1:2" s="66" customFormat="1">
      <c r="A75" s="67"/>
      <c r="B75" s="72"/>
    </row>
    <row r="76" spans="1:2" s="66" customFormat="1">
      <c r="A76" s="67"/>
      <c r="B76" s="72"/>
    </row>
    <row r="77" spans="1:2" s="66" customFormat="1">
      <c r="A77" s="67"/>
      <c r="B77" s="72"/>
    </row>
    <row r="78" spans="1:2" s="66" customFormat="1">
      <c r="A78" s="67"/>
      <c r="B78" s="72"/>
    </row>
    <row r="79" spans="1:2" s="66" customFormat="1">
      <c r="A79" s="67"/>
    </row>
    <row r="80" spans="1:2" s="66" customFormat="1">
      <c r="A80" s="67"/>
    </row>
    <row r="81" spans="1:2" s="66" customFormat="1">
      <c r="A81" s="67"/>
    </row>
    <row r="82" spans="1:2" s="66" customFormat="1">
      <c r="A82" s="67"/>
    </row>
    <row r="84" spans="1:2" s="66" customFormat="1" ht="26.4">
      <c r="A84" s="65" t="s">
        <v>168</v>
      </c>
      <c r="B84" s="66" t="s">
        <v>216</v>
      </c>
    </row>
  </sheetData>
  <sheetProtection sheet="1" formatCells="0" formatColumns="0" formatRows="0"/>
  <phoneticPr fontId="2" type="noConversion"/>
  <hyperlinks>
    <hyperlink ref="B6" location="ARAB_Artikel_52" display="Klik hier voor de volledige tekst van artikel 52" xr:uid="{00000000-0004-0000-0600-000000000000}"/>
  </hyperlinks>
  <pageMargins left="0.75" right="0.75" top="1" bottom="1" header="0.5" footer="0.5"/>
  <headerFooter alignWithMargins="0"/>
  <ignoredErrors>
    <ignoredError sqref="A3 A39 A5 A9 A26 A41 A54:A82 A83:A84"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9"/>
  <dimension ref="A1:B21"/>
  <sheetViews>
    <sheetView showGridLines="0" workbookViewId="0">
      <pane ySplit="2" topLeftCell="A3" activePane="bottomLeft" state="frozen"/>
      <selection pane="bottomLeft"/>
    </sheetView>
  </sheetViews>
  <sheetFormatPr defaultColWidth="9.109375" defaultRowHeight="13.2"/>
  <cols>
    <col min="1" max="1" width="6.6640625" style="7" customWidth="1"/>
    <col min="2" max="2" width="118.6640625" style="7" customWidth="1"/>
    <col min="3" max="16384" width="9.109375" style="7"/>
  </cols>
  <sheetData>
    <row r="1" spans="1:2" ht="25.5" customHeight="1">
      <c r="A1" s="46" t="s">
        <v>218</v>
      </c>
    </row>
    <row r="2" spans="1:2">
      <c r="A2" s="54"/>
    </row>
    <row r="3" spans="1:2" s="66" customFormat="1">
      <c r="A3" s="73" t="s">
        <v>776</v>
      </c>
      <c r="B3" s="66" t="s">
        <v>219</v>
      </c>
    </row>
    <row r="4" spans="1:2" s="66" customFormat="1" ht="26.4">
      <c r="B4" s="66" t="s">
        <v>220</v>
      </c>
    </row>
    <row r="5" spans="1:2" s="66" customFormat="1">
      <c r="B5" s="68" t="s">
        <v>225</v>
      </c>
    </row>
    <row r="7" spans="1:2" s="66" customFormat="1" ht="26.4">
      <c r="A7" s="65" t="s">
        <v>779</v>
      </c>
      <c r="B7" s="66" t="s">
        <v>166</v>
      </c>
    </row>
    <row r="8" spans="1:2" s="66" customFormat="1"/>
    <row r="9" spans="1:2" s="66" customFormat="1"/>
    <row r="10" spans="1:2" s="66" customFormat="1"/>
    <row r="11" spans="1:2" s="66" customFormat="1"/>
    <row r="12" spans="1:2" s="66" customFormat="1"/>
    <row r="13" spans="1:2" s="66" customFormat="1"/>
    <row r="14" spans="1:2" s="66" customFormat="1"/>
    <row r="15" spans="1:2" s="66" customFormat="1"/>
    <row r="16" spans="1:2" s="66" customFormat="1"/>
    <row r="17" s="66" customFormat="1"/>
    <row r="18" s="66" customFormat="1"/>
    <row r="19" s="66" customFormat="1"/>
    <row r="20" s="66" customFormat="1"/>
    <row r="21" s="66" customFormat="1"/>
  </sheetData>
  <sheetProtection sheet="1" formatCells="0" formatColumns="0" formatRows="0"/>
  <phoneticPr fontId="2" type="noConversion"/>
  <hyperlinks>
    <hyperlink ref="B5" location="_stroomschema_afval" display="Voorbeelden stroomschema's afval" xr:uid="{00000000-0004-0000-0700-000000000000}"/>
  </hyperlinks>
  <pageMargins left="0.75" right="0.75" top="1" bottom="1" header="0.5" footer="0.5"/>
  <headerFooter alignWithMargins="0"/>
  <ignoredErrors>
    <ignoredError sqref="A3 A7"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B7"/>
  <sheetViews>
    <sheetView showGridLines="0" workbookViewId="0">
      <pane ySplit="2" topLeftCell="A3" activePane="bottomLeft" state="frozen"/>
      <selection pane="bottomLeft"/>
    </sheetView>
  </sheetViews>
  <sheetFormatPr defaultColWidth="9.109375" defaultRowHeight="13.2"/>
  <cols>
    <col min="1" max="1" width="5.44140625" style="47" customWidth="1"/>
    <col min="2" max="2" width="114.44140625" style="7" customWidth="1"/>
    <col min="3" max="16384" width="9.109375" style="7"/>
  </cols>
  <sheetData>
    <row r="1" spans="1:2" ht="26.25" customHeight="1">
      <c r="A1" s="46" t="s">
        <v>227</v>
      </c>
    </row>
    <row r="2" spans="1:2">
      <c r="A2" s="7"/>
    </row>
    <row r="3" spans="1:2" s="66" customFormat="1" ht="52.8">
      <c r="A3" s="65" t="s">
        <v>785</v>
      </c>
      <c r="B3" s="66" t="s">
        <v>228</v>
      </c>
    </row>
    <row r="4" spans="1:2" s="66" customFormat="1">
      <c r="A4" s="67"/>
      <c r="B4" s="68" t="s">
        <v>229</v>
      </c>
    </row>
    <row r="6" spans="1:2" s="66" customFormat="1" ht="26.4">
      <c r="A6" s="65" t="s">
        <v>129</v>
      </c>
      <c r="B6" s="66" t="s">
        <v>237</v>
      </c>
    </row>
    <row r="7" spans="1:2" s="66" customFormat="1" ht="39.6">
      <c r="A7" s="67"/>
      <c r="B7" s="66" t="s">
        <v>236</v>
      </c>
    </row>
  </sheetData>
  <sheetProtection sheet="1" formatCells="0" formatColumns="0" formatRows="0"/>
  <phoneticPr fontId="2" type="noConversion"/>
  <hyperlinks>
    <hyperlink ref="B4" location="Informatiebronnen_op_het_web" display="Klik op deze link voor een lijst van webadressen waar VIB te raadplegen zijn." xr:uid="{00000000-0004-0000-0800-000000000000}"/>
  </hyperlinks>
  <pageMargins left="0.75" right="0.75" top="1" bottom="1" header="0.5" footer="0.5"/>
  <headerFooter alignWithMargins="0"/>
  <ignoredErrors>
    <ignoredError sqref="A3 A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vt:i4>
      </vt:variant>
      <vt:variant>
        <vt:lpstr>Benoemde bereiken</vt:lpstr>
      </vt:variant>
      <vt:variant>
        <vt:i4>62</vt:i4>
      </vt:variant>
    </vt:vector>
  </HeadingPairs>
  <TitlesOfParts>
    <vt:vector size="78" baseType="lpstr">
      <vt:lpstr>Inhoud</vt:lpstr>
      <vt:lpstr>Risicoanalyse</vt:lpstr>
      <vt:lpstr>Ontwerp en inrichting</vt:lpstr>
      <vt:lpstr>Organisatie</vt:lpstr>
      <vt:lpstr>Werkmethoden</vt:lpstr>
      <vt:lpstr>Toestellen</vt:lpstr>
      <vt:lpstr>Opslag</vt:lpstr>
      <vt:lpstr>Afval</vt:lpstr>
      <vt:lpstr>Informatiebronnen</vt:lpstr>
      <vt:lpstr>PBM</vt:lpstr>
      <vt:lpstr>Reddingsmiddelen</vt:lpstr>
      <vt:lpstr>Signalisatie</vt:lpstr>
      <vt:lpstr>Artikel 52</vt:lpstr>
      <vt:lpstr>Stroomschema's afval</vt:lpstr>
      <vt:lpstr>Info_web</vt:lpstr>
      <vt:lpstr>Keuzelijsten</vt:lpstr>
      <vt:lpstr>_1.1</vt:lpstr>
      <vt:lpstr>_1.10</vt:lpstr>
      <vt:lpstr>_1.11</vt:lpstr>
      <vt:lpstr>_1.14</vt:lpstr>
      <vt:lpstr>_1.17</vt:lpstr>
      <vt:lpstr>_1.2</vt:lpstr>
      <vt:lpstr>_1.3</vt:lpstr>
      <vt:lpstr>_1.5</vt:lpstr>
      <vt:lpstr>_1.9</vt:lpstr>
      <vt:lpstr>_1_ontw</vt:lpstr>
      <vt:lpstr>_10.1</vt:lpstr>
      <vt:lpstr>_10_sign</vt:lpstr>
      <vt:lpstr>_11_eigen</vt:lpstr>
      <vt:lpstr>_2.1</vt:lpstr>
      <vt:lpstr>_2.10</vt:lpstr>
      <vt:lpstr>_2.11</vt:lpstr>
      <vt:lpstr>_2.8</vt:lpstr>
      <vt:lpstr>_2.9</vt:lpstr>
      <vt:lpstr>_2_org</vt:lpstr>
      <vt:lpstr>_3.2</vt:lpstr>
      <vt:lpstr>_3.4</vt:lpstr>
      <vt:lpstr>_3_werkm</vt:lpstr>
      <vt:lpstr>_4.3</vt:lpstr>
      <vt:lpstr>_4_Toest</vt:lpstr>
      <vt:lpstr>_5.1</vt:lpstr>
      <vt:lpstr>_5.11</vt:lpstr>
      <vt:lpstr>_5.12</vt:lpstr>
      <vt:lpstr>_5.13</vt:lpstr>
      <vt:lpstr>_5.2</vt:lpstr>
      <vt:lpstr>_5.5</vt:lpstr>
      <vt:lpstr>_5.6</vt:lpstr>
      <vt:lpstr>_5.8</vt:lpstr>
      <vt:lpstr>_5.9</vt:lpstr>
      <vt:lpstr>_5_opsl</vt:lpstr>
      <vt:lpstr>_6.1</vt:lpstr>
      <vt:lpstr>_6.4</vt:lpstr>
      <vt:lpstr>_6_afval</vt:lpstr>
      <vt:lpstr>_7.6</vt:lpstr>
      <vt:lpstr>_7.8</vt:lpstr>
      <vt:lpstr>_7_info</vt:lpstr>
      <vt:lpstr>_8.1_8.2</vt:lpstr>
      <vt:lpstr>_8.4</vt:lpstr>
      <vt:lpstr>_8.5</vt:lpstr>
      <vt:lpstr>_8.7</vt:lpstr>
      <vt:lpstr>_8_pbm</vt:lpstr>
      <vt:lpstr>_9.1</vt:lpstr>
      <vt:lpstr>_9.2</vt:lpstr>
      <vt:lpstr>_9.5</vt:lpstr>
      <vt:lpstr>_9.6</vt:lpstr>
      <vt:lpstr>_9_ehbo</vt:lpstr>
      <vt:lpstr>_stroomschema_afval</vt:lpstr>
      <vt:lpstr>Risicoanalyse!Afdrukbereik</vt:lpstr>
      <vt:lpstr>ARAB_Artikel_52</vt:lpstr>
      <vt:lpstr>blootstelling</vt:lpstr>
      <vt:lpstr>ernst</vt:lpstr>
      <vt:lpstr>Informatiebronnen_op_het_web</vt:lpstr>
      <vt:lpstr>Lijst_JaNeen</vt:lpstr>
      <vt:lpstr>Lijst_JaNeenNVT</vt:lpstr>
      <vt:lpstr>tbl_blootstelling</vt:lpstr>
      <vt:lpstr>tbl_ernst</vt:lpstr>
      <vt:lpstr>tbl_waarschijnlijkheid</vt:lpstr>
      <vt:lpstr>waarschijnlijkheid</vt:lpstr>
    </vt:vector>
  </TitlesOfParts>
  <Company>privé</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Verhaeghe</dc:creator>
  <cp:lastModifiedBy>Marc Verhaeghe</cp:lastModifiedBy>
  <cp:lastPrinted>2007-10-07T16:12:53Z</cp:lastPrinted>
  <dcterms:created xsi:type="dcterms:W3CDTF">2007-10-07T10:26:43Z</dcterms:created>
  <dcterms:modified xsi:type="dcterms:W3CDTF">2025-01-03T21:49:54Z</dcterms:modified>
</cp:coreProperties>
</file>